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<sst xmlns="http://schemas.openxmlformats.org/spreadsheetml/2006/main" count="179" uniqueCount="134">
  <si>
    <t>4001</t>
  </si>
  <si>
    <t>4002</t>
  </si>
  <si>
    <t>48172928</t>
  </si>
  <si>
    <t>22608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</si>
  <si>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</si>
  <si>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</si>
  <si>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</si>
  <si>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</si>
  <si>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</si>
  <si>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</si>
  <si>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</si>
  <si>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</si>
  <si>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</si>
  <si>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</si>
  <si>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</si>
  <si>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</si>
  <si>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</si>
  <si>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</si>
  <si>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</si>
  <si>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</si>
  <si>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</si>
  <si>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</si>
  <si>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</si>
  <si>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</si>
  <si>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</si>
  <si>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</si>
  <si>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</si>
  <si>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</si>
  <si>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</si>
  <si>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</si>
  <si>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</si>
  <si>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</si>
  <si>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</si>
  <si>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</si>
  <si>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</si>
  <si>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</si>
  <si>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</si>
  <si>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</si>
  <si>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</si>
  <si>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</si>
  <si>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</si>
  <si>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</si>
  <si>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</si>
  <si>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</si>
  <si>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</si>
  <si>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</si>
  <si>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</si>
  <si>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</si>
  <si>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</si>
  <si>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</si>
  <si>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</si>
  <si>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</si>
  <si>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</si>
  <si>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</si>
  <si>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</si>
  <si>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</si>
  <si>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</si>
  <si>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</si>
  <si>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</si>
  <si>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</si>
  <si>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</si>
  <si>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</si>
  <si>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</si>
  <si>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</si>
  <si>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</si>
  <si>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</si>
  <si>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</si>
  <si>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</si>
  <si>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</si>
  <si>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</si>
  <si>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</si>
  <si>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</si>
  <si>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</si>
  <si>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</si>
  <si>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</si>
  <si>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</si>
  <si>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</si>
  <si>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</si>
  <si>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</si>
  <si>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</si>
  <si>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</si>
  <si>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</si>
  <si>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</si>
  <si>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</si>
  <si>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</si>
  <si>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</si>
  <si>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</si>
  <si>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</si>
  <si>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</si>
  <si>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</si>
  <si>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</si>
  <si>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</si>
  <si>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</si>
  <si>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</si>
  <si>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</si>
  <si>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</si>
  <si>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</si>
  <si>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</si>
  <si>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</si>
  <si>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</si>
  <si>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</si>
  <si>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</si>
  <si>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</si>
  <si>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</si>
  <si>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</si>
  <si>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</si>
  <si>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</si>
  <si>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</si>
  <si>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</si>
  <si>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</si>
  <si>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</si>
  <si>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</si>
  <si>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</si>
  <si>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</si>
  <si>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</si>
  <si>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</si>
  <si>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</si>
  <si>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</si>
  <si>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</si>
  <si>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</si>
  <si>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</si>
  <si>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</si>
  <si>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</si>
  <si>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</si>
  <si>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</si>
  <si>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</si>
  <si>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</si>
  <si>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</si>
  <si>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</si>
  <si>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The shareholdings of the Czech Republic - Ministry of Finance as of 31.3.2017</t>
  </si>
  <si>
    <t>5 817 127 EUR</t>
  </si>
  <si>
    <t>27 340 874 EUR</t>
  </si>
  <si>
    <t>31.3.2017 MF Holding stated in Euros at fair value</t>
  </si>
  <si>
    <t>transfer from the Ministry of Labour and Social Affairs, 31.3.2017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</si>
</sst>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4"/>
  <sheetViews>
    <sheetView showGridLines="0" tabSelected="1" workbookViewId="0" topLeftCell="C1">
      <selection activeCell="F12" sqref="F12"/>
    </sheetView>
  </sheetViews>
  <sheetFormatPr defaultColWidth="10.875" defaultRowHeight="12.75"/>
  <cols>
    <col min="1" max="1" width="67.00390625" style="3" customWidth="1"/>
    <col min="2" max="2" width="28.8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5" t="s">
        <v>129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71</v>
      </c>
      <c r="B3" s="6" t="s">
        <v>72</v>
      </c>
      <c r="C3" s="5" t="s">
        <v>73</v>
      </c>
      <c r="D3" s="5" t="s">
        <v>73</v>
      </c>
      <c r="E3" s="5"/>
      <c r="F3" s="23" t="s">
        <v>76</v>
      </c>
      <c r="G3" s="5" t="s">
        <v>77</v>
      </c>
      <c r="H3" s="5"/>
      <c r="I3" s="5" t="s">
        <v>78</v>
      </c>
      <c r="J3" s="2" t="s">
        <v>79</v>
      </c>
      <c r="K3" s="2" t="s">
        <v>117</v>
      </c>
    </row>
    <row r="4" spans="1:10" ht="13.5">
      <c r="A4" s="1"/>
      <c r="B4" s="6"/>
      <c r="C4" s="23" t="s">
        <v>74</v>
      </c>
      <c r="D4" s="23" t="s">
        <v>75</v>
      </c>
      <c r="E4" s="5"/>
      <c r="F4" s="2" t="s">
        <v>111</v>
      </c>
      <c r="G4" s="5"/>
      <c r="H4" s="5"/>
      <c r="I4" s="2" t="s">
        <v>111</v>
      </c>
      <c r="J4" s="2" t="s">
        <v>94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97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0.00014443666091327301</v>
      </c>
      <c r="H6" s="13"/>
      <c r="I6" s="26">
        <v>727957000</v>
      </c>
      <c r="J6" s="7"/>
      <c r="K6" s="39" t="s">
        <v>124</v>
      </c>
    </row>
    <row r="7" spans="1:10" ht="13.5">
      <c r="A7" s="8" t="s">
        <v>98</v>
      </c>
      <c r="B7" s="9" t="s">
        <v>4</v>
      </c>
      <c r="C7" s="10" t="s">
        <v>5</v>
      </c>
      <c r="D7" s="10" t="s">
        <v>0</v>
      </c>
      <c r="F7" s="27">
        <v>1000</v>
      </c>
      <c r="G7" s="13">
        <v>0.0001702884174927074</v>
      </c>
      <c r="H7" s="13"/>
      <c r="I7" s="26">
        <v>849424000</v>
      </c>
      <c r="J7" s="7"/>
    </row>
    <row r="8" spans="1:10" ht="13.5">
      <c r="A8" s="14" t="s">
        <v>66</v>
      </c>
      <c r="B8" s="15">
        <v>45193070</v>
      </c>
      <c r="C8" s="12"/>
      <c r="D8" s="12"/>
      <c r="E8" s="12"/>
      <c r="F8" s="28">
        <v>11700</v>
      </c>
      <c r="G8" s="16">
        <f>F8/I8*100</f>
        <v>0.0002936923247577434</v>
      </c>
      <c r="H8" s="16"/>
      <c r="I8" s="29">
        <v>3983760900</v>
      </c>
      <c r="J8" s="8"/>
    </row>
    <row r="9" spans="1:10" ht="13.5">
      <c r="A9" s="14" t="s">
        <v>65</v>
      </c>
      <c r="B9" s="15">
        <v>46708707</v>
      </c>
      <c r="C9" s="12"/>
      <c r="D9" s="12"/>
      <c r="E9" s="12"/>
      <c r="F9" s="31">
        <v>13000</v>
      </c>
      <c r="G9" s="16">
        <f>F9/I9*100</f>
        <v>0.0011277781296059977</v>
      </c>
      <c r="H9" s="16"/>
      <c r="I9" s="29">
        <v>1152709000</v>
      </c>
      <c r="J9" s="7" t="s">
        <v>94</v>
      </c>
    </row>
    <row r="10" spans="1:10" ht="13.5">
      <c r="A10" s="14" t="s">
        <v>64</v>
      </c>
      <c r="B10" s="15">
        <v>46504818</v>
      </c>
      <c r="C10" s="12"/>
      <c r="D10" s="12"/>
      <c r="E10" s="12"/>
      <c r="F10" s="28">
        <v>4000</v>
      </c>
      <c r="G10" s="16">
        <f>F10/I10*100</f>
        <v>0.0012013058194257158</v>
      </c>
      <c r="H10" s="16"/>
      <c r="I10" s="29">
        <v>332971000</v>
      </c>
      <c r="J10" s="7" t="s">
        <v>94</v>
      </c>
    </row>
    <row r="11" spans="1:10" ht="27">
      <c r="A11" s="36" t="s">
        <v>119</v>
      </c>
      <c r="B11" s="11" t="s">
        <v>6</v>
      </c>
      <c r="C11" s="12" t="s">
        <v>7</v>
      </c>
      <c r="D11" s="12" t="s">
        <v>0</v>
      </c>
      <c r="E11" s="12"/>
      <c r="F11" s="26">
        <v>1000</v>
      </c>
      <c r="G11" s="13">
        <v>0.0015717833453836724</v>
      </c>
      <c r="H11" s="13"/>
      <c r="I11" s="26">
        <v>63622000</v>
      </c>
      <c r="J11" s="7" t="s">
        <v>95</v>
      </c>
    </row>
    <row r="12" spans="1:10" ht="27">
      <c r="A12" s="14" t="s">
        <v>80</v>
      </c>
      <c r="B12" s="15" t="s">
        <v>63</v>
      </c>
      <c r="C12" s="12"/>
      <c r="D12" s="12"/>
      <c r="E12" s="12"/>
      <c r="F12" s="32">
        <v>1018000</v>
      </c>
      <c r="G12" s="16">
        <f>F12/I12*100</f>
        <v>0.0061821211598582365</v>
      </c>
      <c r="H12" s="16"/>
      <c r="I12" s="29">
        <v>16466840000</v>
      </c>
      <c r="J12" s="7" t="s">
        <v>95</v>
      </c>
    </row>
    <row r="13" spans="1:10" ht="27">
      <c r="A13" s="14" t="s">
        <v>127</v>
      </c>
      <c r="B13" s="15">
        <v>49454561</v>
      </c>
      <c r="C13" s="12">
        <v>25665</v>
      </c>
      <c r="D13" s="12">
        <v>4001</v>
      </c>
      <c r="E13" s="12"/>
      <c r="F13" s="32">
        <v>276000</v>
      </c>
      <c r="G13" s="16">
        <v>0.03</v>
      </c>
      <c r="H13" s="16"/>
      <c r="I13" s="29">
        <v>1030294000</v>
      </c>
      <c r="J13" s="7"/>
    </row>
    <row r="14" spans="1:10" ht="13.5">
      <c r="A14" s="8" t="s">
        <v>81</v>
      </c>
      <c r="B14" s="11" t="s">
        <v>9</v>
      </c>
      <c r="C14" s="12" t="s">
        <v>10</v>
      </c>
      <c r="D14" s="12" t="s">
        <v>8</v>
      </c>
      <c r="E14" s="12"/>
      <c r="F14" s="26">
        <v>43750</v>
      </c>
      <c r="G14" s="13">
        <v>0.08954429628416755</v>
      </c>
      <c r="H14" s="13"/>
      <c r="I14" s="26">
        <v>48858500</v>
      </c>
      <c r="J14" s="7" t="s">
        <v>95</v>
      </c>
    </row>
    <row r="15" spans="1:11" ht="13.5">
      <c r="A15" s="8" t="s">
        <v>125</v>
      </c>
      <c r="B15" s="11"/>
      <c r="C15" s="12"/>
      <c r="D15" s="12"/>
      <c r="E15" s="12" t="s">
        <v>68</v>
      </c>
      <c r="F15" s="26" t="s">
        <v>130</v>
      </c>
      <c r="G15" s="13">
        <v>0.1</v>
      </c>
      <c r="H15" s="16" t="s">
        <v>69</v>
      </c>
      <c r="I15" s="26" t="s">
        <v>126</v>
      </c>
      <c r="J15" s="7"/>
      <c r="K15" s="3" t="s">
        <v>132</v>
      </c>
    </row>
    <row r="16" spans="1:11" ht="13.5">
      <c r="A16" s="8" t="s">
        <v>128</v>
      </c>
      <c r="B16" s="11" t="s">
        <v>11</v>
      </c>
      <c r="C16" s="12" t="s">
        <v>12</v>
      </c>
      <c r="D16" s="12" t="s">
        <v>8</v>
      </c>
      <c r="E16" s="12"/>
      <c r="F16" s="26">
        <v>1878000</v>
      </c>
      <c r="G16" s="13">
        <v>0.13</v>
      </c>
      <c r="H16" s="13"/>
      <c r="I16" s="26">
        <v>1444521000</v>
      </c>
      <c r="J16" s="7" t="s">
        <v>95</v>
      </c>
      <c r="K16" s="25"/>
    </row>
    <row r="17" spans="1:11" ht="47.25" customHeight="1">
      <c r="A17" s="8" t="s">
        <v>120</v>
      </c>
      <c r="B17" s="11"/>
      <c r="C17" s="12"/>
      <c r="D17" s="12"/>
      <c r="E17" s="12" t="s">
        <v>68</v>
      </c>
      <c r="F17" s="26" t="s">
        <v>131</v>
      </c>
      <c r="G17" s="13">
        <v>0.18</v>
      </c>
      <c r="H17" s="12" t="s">
        <v>69</v>
      </c>
      <c r="I17" s="26" t="s">
        <v>121</v>
      </c>
      <c r="J17" s="7"/>
      <c r="K17" s="38" t="s">
        <v>133</v>
      </c>
    </row>
    <row r="18" spans="1:10" ht="13.5">
      <c r="A18" s="8" t="s">
        <v>99</v>
      </c>
      <c r="B18" s="11" t="s">
        <v>13</v>
      </c>
      <c r="C18" s="12" t="s">
        <v>14</v>
      </c>
      <c r="D18" s="12" t="s">
        <v>8</v>
      </c>
      <c r="E18" s="12"/>
      <c r="F18" s="26">
        <v>250000</v>
      </c>
      <c r="G18" s="13">
        <v>0.23464263926040638</v>
      </c>
      <c r="H18" s="13"/>
      <c r="I18" s="26">
        <v>106545000</v>
      </c>
      <c r="J18" s="7"/>
    </row>
    <row r="19" spans="1:10" ht="13.5">
      <c r="A19" s="8" t="s">
        <v>82</v>
      </c>
      <c r="B19" s="11" t="s">
        <v>54</v>
      </c>
      <c r="C19" s="12" t="s">
        <v>15</v>
      </c>
      <c r="D19" s="12">
        <v>5901</v>
      </c>
      <c r="E19" s="12"/>
      <c r="F19" s="26">
        <v>974985</v>
      </c>
      <c r="G19" s="13">
        <v>0.66</v>
      </c>
      <c r="H19" s="13"/>
      <c r="I19" s="26">
        <v>148758764</v>
      </c>
      <c r="J19" s="7" t="s">
        <v>96</v>
      </c>
    </row>
    <row r="20" spans="1:10" ht="13.5">
      <c r="A20" s="8" t="s">
        <v>114</v>
      </c>
      <c r="B20" s="11" t="s">
        <v>16</v>
      </c>
      <c r="C20" s="12" t="s">
        <v>17</v>
      </c>
      <c r="D20" s="12" t="s">
        <v>8</v>
      </c>
      <c r="E20" s="12"/>
      <c r="F20" s="26">
        <v>5380000</v>
      </c>
      <c r="G20" s="13">
        <v>0.7003348069002504</v>
      </c>
      <c r="H20" s="13"/>
      <c r="I20" s="26">
        <v>768204000</v>
      </c>
      <c r="J20" s="7" t="s">
        <v>94</v>
      </c>
    </row>
    <row r="21" spans="1:10" ht="13.5">
      <c r="A21" s="8" t="s">
        <v>105</v>
      </c>
      <c r="B21" s="11" t="s">
        <v>18</v>
      </c>
      <c r="C21" s="12" t="s">
        <v>19</v>
      </c>
      <c r="D21" s="12" t="s">
        <v>0</v>
      </c>
      <c r="E21" s="12"/>
      <c r="F21" s="26">
        <v>11104800</v>
      </c>
      <c r="G21" s="13">
        <v>1.0221450023250649</v>
      </c>
      <c r="H21" s="13"/>
      <c r="I21" s="26">
        <v>1086421200</v>
      </c>
      <c r="J21" s="7" t="s">
        <v>94</v>
      </c>
    </row>
    <row r="22" spans="1:10" ht="13.5">
      <c r="A22" s="8" t="s">
        <v>104</v>
      </c>
      <c r="B22" s="11" t="s">
        <v>20</v>
      </c>
      <c r="C22" s="12" t="s">
        <v>21</v>
      </c>
      <c r="D22" s="12" t="s">
        <v>0</v>
      </c>
      <c r="E22" s="12"/>
      <c r="F22" s="26">
        <v>2115000</v>
      </c>
      <c r="G22" s="13">
        <v>1.88</v>
      </c>
      <c r="H22" s="13"/>
      <c r="I22" s="26">
        <v>112534000</v>
      </c>
      <c r="J22" s="7"/>
    </row>
    <row r="23" spans="1:10" ht="13.5">
      <c r="A23" s="8" t="s">
        <v>109</v>
      </c>
      <c r="B23" s="11" t="s">
        <v>22</v>
      </c>
      <c r="C23" s="12" t="s">
        <v>23</v>
      </c>
      <c r="D23" s="12" t="s">
        <v>8</v>
      </c>
      <c r="E23" s="12"/>
      <c r="F23" s="26">
        <v>20812000</v>
      </c>
      <c r="G23" s="13">
        <v>2.2475428973778304</v>
      </c>
      <c r="H23" s="13"/>
      <c r="I23" s="26">
        <v>925989000</v>
      </c>
      <c r="J23" s="7" t="s">
        <v>94</v>
      </c>
    </row>
    <row r="24" spans="1:10" ht="13.5">
      <c r="A24" s="8" t="s">
        <v>83</v>
      </c>
      <c r="B24" s="11" t="s">
        <v>24</v>
      </c>
      <c r="C24" s="12" t="s">
        <v>25</v>
      </c>
      <c r="D24" s="12" t="s">
        <v>0</v>
      </c>
      <c r="E24" s="12"/>
      <c r="F24" s="26">
        <v>2110000</v>
      </c>
      <c r="G24" s="13">
        <v>3.000014218076863</v>
      </c>
      <c r="H24" s="13"/>
      <c r="I24" s="26">
        <v>70333000</v>
      </c>
      <c r="J24" s="7" t="s">
        <v>95</v>
      </c>
    </row>
    <row r="25" spans="1:10" ht="13.5">
      <c r="A25" s="8" t="s">
        <v>26</v>
      </c>
      <c r="B25" s="11" t="s">
        <v>27</v>
      </c>
      <c r="C25" s="12" t="s">
        <v>28</v>
      </c>
      <c r="D25" s="12" t="s">
        <v>0</v>
      </c>
      <c r="E25" s="12"/>
      <c r="F25" s="26">
        <v>55460000</v>
      </c>
      <c r="G25" s="13">
        <v>4.6392765873795945</v>
      </c>
      <c r="H25" s="13"/>
      <c r="I25" s="26">
        <v>1195445000</v>
      </c>
      <c r="J25" s="7" t="s">
        <v>94</v>
      </c>
    </row>
    <row r="26" spans="1:11" ht="13.5">
      <c r="A26" s="8" t="s">
        <v>29</v>
      </c>
      <c r="B26" s="11" t="s">
        <v>30</v>
      </c>
      <c r="C26" s="12" t="s">
        <v>31</v>
      </c>
      <c r="D26" s="12" t="s">
        <v>8</v>
      </c>
      <c r="E26" s="12"/>
      <c r="F26" s="26">
        <v>93254000</v>
      </c>
      <c r="G26" s="13">
        <v>5.631657677537564</v>
      </c>
      <c r="H26" s="13"/>
      <c r="I26" s="26">
        <v>1655889000</v>
      </c>
      <c r="J26" s="7"/>
      <c r="K26" s="7" t="s">
        <v>116</v>
      </c>
    </row>
    <row r="27" spans="1:10" ht="27">
      <c r="A27" s="14" t="s">
        <v>84</v>
      </c>
      <c r="B27" s="15">
        <v>47673354</v>
      </c>
      <c r="C27" s="12"/>
      <c r="D27" s="12"/>
      <c r="E27" s="12"/>
      <c r="F27" s="28">
        <v>70056000</v>
      </c>
      <c r="G27" s="16">
        <f>F27/I27*100</f>
        <v>7.05099572064868</v>
      </c>
      <c r="H27" s="16"/>
      <c r="I27" s="29">
        <v>993561800</v>
      </c>
      <c r="J27" s="7" t="s">
        <v>94</v>
      </c>
    </row>
    <row r="28" spans="1:11" ht="13.5">
      <c r="A28" s="8" t="s">
        <v>85</v>
      </c>
      <c r="B28" s="11" t="s">
        <v>32</v>
      </c>
      <c r="C28" s="12" t="s">
        <v>33</v>
      </c>
      <c r="D28" s="12" t="s">
        <v>8</v>
      </c>
      <c r="E28" s="12"/>
      <c r="F28" s="26">
        <v>822560000</v>
      </c>
      <c r="G28" s="13">
        <v>8.677058686394416</v>
      </c>
      <c r="H28" s="13"/>
      <c r="I28" s="26">
        <v>9479710000</v>
      </c>
      <c r="J28" s="7"/>
      <c r="K28" s="7" t="s">
        <v>116</v>
      </c>
    </row>
    <row r="29" spans="1:11" ht="13.5">
      <c r="A29" s="8" t="s">
        <v>34</v>
      </c>
      <c r="B29" s="11" t="s">
        <v>35</v>
      </c>
      <c r="C29" s="12" t="s">
        <v>36</v>
      </c>
      <c r="D29" s="12" t="s">
        <v>8</v>
      </c>
      <c r="E29" s="12"/>
      <c r="F29" s="26">
        <v>3335000</v>
      </c>
      <c r="G29" s="13">
        <v>9.998800743539006</v>
      </c>
      <c r="H29" s="13"/>
      <c r="I29" s="26">
        <v>33354000</v>
      </c>
      <c r="J29" s="7"/>
      <c r="K29" s="25" t="s">
        <v>122</v>
      </c>
    </row>
    <row r="30" spans="1:11" ht="13.5">
      <c r="A30" s="8" t="s">
        <v>102</v>
      </c>
      <c r="B30" s="11">
        <v>12653</v>
      </c>
      <c r="C30" s="12"/>
      <c r="D30" s="12"/>
      <c r="E30" s="12"/>
      <c r="F30" s="26">
        <v>82000000</v>
      </c>
      <c r="G30" s="13">
        <v>11.34</v>
      </c>
      <c r="H30" s="13"/>
      <c r="I30" s="26">
        <v>722995000</v>
      </c>
      <c r="J30" s="7" t="s">
        <v>94</v>
      </c>
      <c r="K30" s="8"/>
    </row>
    <row r="31" spans="1:10" ht="13.5">
      <c r="A31" s="8" t="s">
        <v>110</v>
      </c>
      <c r="B31" s="11" t="s">
        <v>37</v>
      </c>
      <c r="C31" s="12" t="s">
        <v>38</v>
      </c>
      <c r="D31" s="12" t="s">
        <v>8</v>
      </c>
      <c r="E31" s="12"/>
      <c r="F31" s="26">
        <v>109406000</v>
      </c>
      <c r="G31" s="13">
        <v>18.000062519640217</v>
      </c>
      <c r="H31" s="13"/>
      <c r="I31" s="26">
        <v>607809000</v>
      </c>
      <c r="J31" s="7" t="s">
        <v>94</v>
      </c>
    </row>
    <row r="32" spans="1:11" ht="13.5">
      <c r="A32" s="8" t="s">
        <v>103</v>
      </c>
      <c r="B32" s="11">
        <v>49903501</v>
      </c>
      <c r="C32" s="12"/>
      <c r="D32" s="12"/>
      <c r="E32" s="12"/>
      <c r="F32" s="26">
        <v>300000000</v>
      </c>
      <c r="G32" s="13">
        <v>22.54</v>
      </c>
      <c r="H32" s="13"/>
      <c r="I32" s="26">
        <v>1330730000</v>
      </c>
      <c r="J32" s="7" t="s">
        <v>94</v>
      </c>
      <c r="K32" s="8"/>
    </row>
    <row r="33" spans="1:10" ht="27">
      <c r="A33" s="18" t="s">
        <v>86</v>
      </c>
      <c r="B33" s="19">
        <v>44848943</v>
      </c>
      <c r="C33" s="12"/>
      <c r="D33" s="12"/>
      <c r="E33" s="12"/>
      <c r="F33" s="33">
        <v>866990000</v>
      </c>
      <c r="G33" s="20">
        <v>32.95</v>
      </c>
      <c r="H33" s="20"/>
      <c r="I33" s="33">
        <v>2631626000</v>
      </c>
      <c r="J33" s="8"/>
    </row>
    <row r="34" spans="1:10" ht="13.5">
      <c r="A34" s="17" t="s">
        <v>60</v>
      </c>
      <c r="B34" s="11" t="s">
        <v>61</v>
      </c>
      <c r="C34" s="12"/>
      <c r="D34" s="12"/>
      <c r="E34" s="12"/>
      <c r="F34" s="30">
        <v>287700000</v>
      </c>
      <c r="G34" s="16">
        <f>F34/I34*100</f>
        <v>34.22148209825146</v>
      </c>
      <c r="H34" s="16"/>
      <c r="I34" s="30">
        <v>840700000</v>
      </c>
      <c r="J34" s="7"/>
    </row>
    <row r="35" spans="1:132" s="4" customFormat="1" ht="27">
      <c r="A35" s="18" t="s">
        <v>88</v>
      </c>
      <c r="B35" s="19">
        <v>45279314</v>
      </c>
      <c r="C35" s="12"/>
      <c r="D35" s="12"/>
      <c r="E35" s="12"/>
      <c r="F35" s="33">
        <v>1630000000</v>
      </c>
      <c r="G35" s="20">
        <v>40</v>
      </c>
      <c r="H35" s="20"/>
      <c r="I35" s="33">
        <v>4075000000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89</v>
      </c>
      <c r="B36" s="11" t="s">
        <v>39</v>
      </c>
      <c r="C36" s="12" t="s">
        <v>40</v>
      </c>
      <c r="D36" s="12" t="s">
        <v>0</v>
      </c>
      <c r="E36" s="12"/>
      <c r="F36" s="27">
        <v>12326000</v>
      </c>
      <c r="G36" s="13">
        <v>40.776763265846235</v>
      </c>
      <c r="H36" s="13"/>
      <c r="I36" s="26">
        <v>30228000</v>
      </c>
      <c r="J36" s="7" t="s">
        <v>94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2" t="s">
        <v>87</v>
      </c>
      <c r="B37" s="19">
        <v>63078333</v>
      </c>
      <c r="C37" s="12"/>
      <c r="D37" s="12"/>
      <c r="E37" s="12"/>
      <c r="F37" s="33">
        <v>2184000000</v>
      </c>
      <c r="G37" s="20">
        <v>43.68</v>
      </c>
      <c r="H37" s="20"/>
      <c r="I37" s="33">
        <v>5000000000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90</v>
      </c>
      <c r="B38" s="11" t="s">
        <v>41</v>
      </c>
      <c r="C38" s="12" t="s">
        <v>42</v>
      </c>
      <c r="D38" s="12" t="s">
        <v>0</v>
      </c>
      <c r="E38" s="12"/>
      <c r="F38" s="26">
        <v>86028000</v>
      </c>
      <c r="G38" s="13">
        <v>46.9918610367619</v>
      </c>
      <c r="H38" s="13"/>
      <c r="I38" s="26">
        <v>183070000</v>
      </c>
      <c r="J38" s="7" t="s">
        <v>94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18" t="s">
        <v>115</v>
      </c>
      <c r="B39" s="19">
        <v>60196696</v>
      </c>
      <c r="C39" s="12"/>
      <c r="D39" s="12"/>
      <c r="E39" s="12"/>
      <c r="F39" s="33">
        <v>980000</v>
      </c>
      <c r="G39" s="20">
        <v>49</v>
      </c>
      <c r="H39" s="20"/>
      <c r="I39" s="33">
        <v>2000000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0" ht="13.5">
      <c r="A40" s="22" t="s">
        <v>67</v>
      </c>
      <c r="B40" s="19">
        <v>45274649</v>
      </c>
      <c r="C40" s="12">
        <v>11315</v>
      </c>
      <c r="D40" s="12">
        <v>4001</v>
      </c>
      <c r="E40" s="12"/>
      <c r="F40" s="33">
        <v>37541089600</v>
      </c>
      <c r="G40" s="20">
        <v>69.78</v>
      </c>
      <c r="H40" s="20"/>
      <c r="I40" s="33">
        <v>53798975900</v>
      </c>
      <c r="J40" s="8"/>
    </row>
    <row r="41" spans="1:11" ht="13.5">
      <c r="A41" s="22" t="s">
        <v>108</v>
      </c>
      <c r="B41" s="19">
        <v>63080249</v>
      </c>
      <c r="C41" s="12"/>
      <c r="D41" s="12"/>
      <c r="E41" s="12"/>
      <c r="F41" s="33">
        <v>2000000000</v>
      </c>
      <c r="G41" s="20">
        <v>54.35</v>
      </c>
      <c r="H41" s="20"/>
      <c r="I41" s="33">
        <v>3680000000</v>
      </c>
      <c r="J41" s="8"/>
      <c r="K41" s="8"/>
    </row>
    <row r="42" spans="1:10" ht="13.5">
      <c r="A42" s="21" t="s">
        <v>101</v>
      </c>
      <c r="B42" s="11" t="s">
        <v>55</v>
      </c>
      <c r="C42" s="12"/>
      <c r="D42" s="12"/>
      <c r="E42" s="12"/>
      <c r="F42" s="34">
        <v>293363000</v>
      </c>
      <c r="G42" s="16">
        <f>F42/I42*100</f>
        <v>71.8852462872738</v>
      </c>
      <c r="H42" s="16"/>
      <c r="I42" s="34">
        <v>408099040</v>
      </c>
      <c r="J42" s="7" t="s">
        <v>95</v>
      </c>
    </row>
    <row r="43" spans="1:10" ht="13.5">
      <c r="A43" s="17" t="s">
        <v>92</v>
      </c>
      <c r="B43" s="11"/>
      <c r="C43" s="12"/>
      <c r="D43" s="12"/>
      <c r="E43" s="12" t="s">
        <v>68</v>
      </c>
      <c r="F43" s="30" t="s">
        <v>112</v>
      </c>
      <c r="G43" s="16">
        <v>96.5</v>
      </c>
      <c r="H43" s="16" t="s">
        <v>69</v>
      </c>
      <c r="I43" s="30" t="s">
        <v>113</v>
      </c>
      <c r="J43" s="7"/>
    </row>
    <row r="44" spans="1:10" ht="13.5">
      <c r="A44" s="8" t="s">
        <v>93</v>
      </c>
      <c r="B44" s="11" t="s">
        <v>43</v>
      </c>
      <c r="C44" s="12" t="s">
        <v>44</v>
      </c>
      <c r="D44" s="12" t="s">
        <v>0</v>
      </c>
      <c r="E44" s="12"/>
      <c r="F44" s="26">
        <v>7263533000</v>
      </c>
      <c r="G44" s="13">
        <v>96.84710666666668</v>
      </c>
      <c r="H44" s="13"/>
      <c r="I44" s="26">
        <v>7500000000</v>
      </c>
      <c r="J44" s="7" t="s">
        <v>95</v>
      </c>
    </row>
    <row r="45" spans="1:10" ht="13.5">
      <c r="A45" s="8" t="s">
        <v>50</v>
      </c>
      <c r="B45" s="11" t="s">
        <v>51</v>
      </c>
      <c r="C45" s="12" t="s">
        <v>52</v>
      </c>
      <c r="D45" s="12" t="s">
        <v>1</v>
      </c>
      <c r="E45" s="12"/>
      <c r="F45" s="26">
        <v>5660000000</v>
      </c>
      <c r="G45" s="13">
        <v>100</v>
      </c>
      <c r="H45" s="13"/>
      <c r="I45" s="26">
        <v>5660000000</v>
      </c>
      <c r="J45" s="7"/>
    </row>
    <row r="46" spans="1:10" ht="13.5">
      <c r="A46" s="8" t="s">
        <v>70</v>
      </c>
      <c r="B46" s="11">
        <v>24821993</v>
      </c>
      <c r="C46" s="12">
        <v>64331</v>
      </c>
      <c r="D46" s="12">
        <v>4001</v>
      </c>
      <c r="E46" s="12"/>
      <c r="F46" s="26">
        <v>27044198000</v>
      </c>
      <c r="G46" s="13">
        <v>100</v>
      </c>
      <c r="H46" s="13"/>
      <c r="I46" s="26">
        <v>27044198000</v>
      </c>
      <c r="J46" s="7"/>
    </row>
    <row r="47" spans="1:10" ht="13.5">
      <c r="A47" s="8" t="s">
        <v>107</v>
      </c>
      <c r="B47" s="11" t="s">
        <v>56</v>
      </c>
      <c r="C47" s="12"/>
      <c r="D47" s="12"/>
      <c r="E47" s="12"/>
      <c r="F47" s="34">
        <v>2466000000</v>
      </c>
      <c r="G47" s="16">
        <f>F47/I47*100</f>
        <v>100</v>
      </c>
      <c r="H47" s="16"/>
      <c r="I47" s="34">
        <v>2466000000</v>
      </c>
      <c r="J47" s="8"/>
    </row>
    <row r="48" spans="1:10" ht="13.5">
      <c r="A48" s="17" t="s">
        <v>118</v>
      </c>
      <c r="B48" s="11" t="s">
        <v>57</v>
      </c>
      <c r="C48" s="12"/>
      <c r="D48" s="12"/>
      <c r="E48" s="12"/>
      <c r="F48" s="30">
        <v>2200000</v>
      </c>
      <c r="G48" s="16">
        <f>F48/I48*100</f>
        <v>100</v>
      </c>
      <c r="H48" s="16"/>
      <c r="I48" s="30">
        <v>2200000</v>
      </c>
      <c r="J48" s="7"/>
    </row>
    <row r="49" spans="1:10" ht="13.5">
      <c r="A49" s="17" t="s">
        <v>100</v>
      </c>
      <c r="B49" s="11">
        <v>48154946</v>
      </c>
      <c r="C49" s="12"/>
      <c r="D49" s="12"/>
      <c r="E49" s="12"/>
      <c r="F49" s="30">
        <v>224950964</v>
      </c>
      <c r="G49" s="16">
        <v>100</v>
      </c>
      <c r="H49" s="16"/>
      <c r="I49" s="30">
        <v>224950964</v>
      </c>
      <c r="J49" s="7" t="s">
        <v>95</v>
      </c>
    </row>
    <row r="50" spans="1:10" ht="13.5">
      <c r="A50" s="8" t="s">
        <v>47</v>
      </c>
      <c r="B50" s="11" t="s">
        <v>48</v>
      </c>
      <c r="C50" s="12" t="s">
        <v>49</v>
      </c>
      <c r="D50" s="12" t="s">
        <v>0</v>
      </c>
      <c r="E50" s="12"/>
      <c r="F50" s="26">
        <v>8430921000</v>
      </c>
      <c r="G50" s="13">
        <v>100</v>
      </c>
      <c r="H50" s="13"/>
      <c r="I50" s="26">
        <v>8430921000</v>
      </c>
      <c r="J50" s="7"/>
    </row>
    <row r="51" spans="1:10" ht="13.5">
      <c r="A51" s="17" t="s">
        <v>58</v>
      </c>
      <c r="B51" s="11" t="s">
        <v>59</v>
      </c>
      <c r="C51" s="12"/>
      <c r="D51" s="12"/>
      <c r="E51" s="12"/>
      <c r="F51" s="30">
        <v>794760000</v>
      </c>
      <c r="G51" s="16">
        <f>F51/I51*100</f>
        <v>100</v>
      </c>
      <c r="H51" s="16"/>
      <c r="I51" s="30">
        <v>794760000</v>
      </c>
      <c r="J51" s="7"/>
    </row>
    <row r="52" spans="1:10" ht="13.5">
      <c r="A52" s="8" t="s">
        <v>106</v>
      </c>
      <c r="B52" s="11" t="s">
        <v>53</v>
      </c>
      <c r="C52" s="12">
        <v>20568</v>
      </c>
      <c r="D52" s="12">
        <v>5001</v>
      </c>
      <c r="E52" s="12"/>
      <c r="F52" s="26">
        <v>62778000</v>
      </c>
      <c r="G52" s="13">
        <v>100</v>
      </c>
      <c r="H52" s="13"/>
      <c r="I52" s="26">
        <v>62778000</v>
      </c>
      <c r="J52" s="7" t="s">
        <v>95</v>
      </c>
    </row>
    <row r="53" spans="1:11" ht="39.75">
      <c r="A53" s="8" t="s">
        <v>45</v>
      </c>
      <c r="B53" s="11" t="s">
        <v>46</v>
      </c>
      <c r="C53" s="12"/>
      <c r="D53" s="12"/>
      <c r="E53" s="12"/>
      <c r="F53" s="26">
        <v>799550000</v>
      </c>
      <c r="G53" s="13">
        <v>100</v>
      </c>
      <c r="H53" s="13"/>
      <c r="I53" s="26">
        <v>799550000</v>
      </c>
      <c r="J53" s="7"/>
      <c r="K53" s="37" t="s">
        <v>123</v>
      </c>
    </row>
    <row r="54" spans="1:10" ht="13.5">
      <c r="A54" s="17" t="s">
        <v>91</v>
      </c>
      <c r="B54" s="11" t="s">
        <v>62</v>
      </c>
      <c r="C54" s="12"/>
      <c r="D54" s="12"/>
      <c r="E54" s="12"/>
      <c r="F54" s="30">
        <v>750968000</v>
      </c>
      <c r="G54" s="16">
        <f>F54/I54*100</f>
        <v>100</v>
      </c>
      <c r="H54" s="16"/>
      <c r="I54" s="30">
        <v>750968000</v>
      </c>
      <c r="J54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