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3.xml" ContentType="application/vnd.openxmlformats-officedocument.drawing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drawings/drawing55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9.xml" ContentType="application/vnd.openxmlformats-officedocument.drawing+xml"/>
  <Override PartName="/xl/worksheets/sheet53.xml" ContentType="application/vnd.openxmlformats-officedocument.spreadsheetml.worksheet+xml"/>
  <Override PartName="/xl/drawings/drawing61.xml" ContentType="application/vnd.openxmlformats-officedocument.drawing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63.xml" ContentType="application/vnd.openxmlformats-officedocument.drawing+xml"/>
  <Override PartName="/xl/worksheets/sheet57.xml" ContentType="application/vnd.openxmlformats-officedocument.spreadsheetml.worksheet+xml"/>
  <Override PartName="/xl/drawings/drawing65.xml" ContentType="application/vnd.openxmlformats-officedocument.drawing+xml"/>
  <Override PartName="/xl/worksheets/sheet58.xml" ContentType="application/vnd.openxmlformats-officedocument.spreadsheetml.worksheet+xml"/>
  <Override PartName="/xl/drawings/drawing67.xml" ContentType="application/vnd.openxmlformats-officedocument.drawing+xml"/>
  <Override PartName="/xl/worksheets/sheet59.xml" ContentType="application/vnd.openxmlformats-officedocument.spreadsheetml.worksheet+xml"/>
  <Override PartName="/xl/drawings/drawing69.xml" ContentType="application/vnd.openxmlformats-officedocument.drawing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0.xml" ContentType="application/vnd.openxmlformats-officedocument.drawing+xml"/>
  <Override PartName="/xl/worksheets/sheet63.xml" ContentType="application/vnd.openxmlformats-officedocument.spreadsheetml.worksheet+xml"/>
  <Override PartName="/xl/drawings/drawing71.xml" ContentType="application/vnd.openxmlformats-officedocument.drawing+xml"/>
  <Override PartName="/xl/worksheets/sheet64.xml" ContentType="application/vnd.openxmlformats-officedocument.spreadsheetml.worksheet+xml"/>
  <Override PartName="/xl/drawings/drawing72.xml" ContentType="application/vnd.openxmlformats-officedocument.drawing+xml"/>
  <Override PartName="/xl/worksheets/sheet65.xml" ContentType="application/vnd.openxmlformats-officedocument.spreadsheetml.worksheet+xml"/>
  <Override PartName="/xl/drawings/drawing73.xml" ContentType="application/vnd.openxmlformats-officedocument.drawing+xml"/>
  <Override PartName="/xl/worksheets/sheet66.xml" ContentType="application/vnd.openxmlformats-officedocument.spreadsheetml.worksheet+xml"/>
  <Override PartName="/xl/drawings/drawing74.xml" ContentType="application/vnd.openxmlformats-officedocument.drawing+xml"/>
  <Override PartName="/xl/worksheets/sheet67.xml" ContentType="application/vnd.openxmlformats-officedocument.spreadsheetml.worksheet+xml"/>
  <Override PartName="/xl/drawings/drawing75.xml" ContentType="application/vnd.openxmlformats-officedocument.drawing+xml"/>
  <Override PartName="/xl/worksheets/sheet68.xml" ContentType="application/vnd.openxmlformats-officedocument.spreadsheetml.worksheet+xml"/>
  <Override PartName="/xl/drawings/drawing76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drawings/drawing78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drawings/drawing83.xml" ContentType="application/vnd.openxmlformats-officedocument.drawing+xml"/>
  <Override PartName="/xl/worksheets/sheet75.xml" ContentType="application/vnd.openxmlformats-officedocument.spreadsheetml.worksheet+xml"/>
  <Override PartName="/xl/drawings/drawing85.xml" ContentType="application/vnd.openxmlformats-officedocument.drawing+xml"/>
  <Override PartName="/xl/worksheets/sheet76.xml" ContentType="application/vnd.openxmlformats-officedocument.spreadsheetml.worksheet+xml"/>
  <Override PartName="/xl/drawings/drawing86.xml" ContentType="application/vnd.openxmlformats-officedocument.drawing+xml"/>
  <Override PartName="/xl/worksheets/sheet77.xml" ContentType="application/vnd.openxmlformats-officedocument.spreadsheetml.worksheet+xml"/>
  <Override PartName="/xl/drawings/drawing87.xml" ContentType="application/vnd.openxmlformats-officedocument.drawing+xml"/>
  <Override PartName="/xl/worksheets/sheet78.xml" ContentType="application/vnd.openxmlformats-officedocument.spreadsheetml.worksheet+xml"/>
  <Override PartName="/xl/drawings/drawing88.xml" ContentType="application/vnd.openxmlformats-officedocument.drawing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90.xml" ContentType="application/vnd.openxmlformats-officedocument.drawing+xml"/>
  <Override PartName="/xl/worksheets/sheet87.xml" ContentType="application/vnd.openxmlformats-officedocument.spreadsheetml.worksheet+xml"/>
  <Override PartName="/xl/drawings/drawing92.xml" ContentType="application/vnd.openxmlformats-officedocument.drawing+xml"/>
  <Override PartName="/xl/worksheets/sheet88.xml" ContentType="application/vnd.openxmlformats-officedocument.spreadsheetml.worksheet+xml"/>
  <Override PartName="/xl/drawings/drawing93.xml" ContentType="application/vnd.openxmlformats-officedocument.drawing+xml"/>
  <Override PartName="/xl/worksheets/sheet89.xml" ContentType="application/vnd.openxmlformats-officedocument.spreadsheetml.worksheet+xml"/>
  <Override PartName="/xl/drawings/drawing95.xml" ContentType="application/vnd.openxmlformats-officedocument.drawing+xml"/>
  <Override PartName="/xl/worksheets/sheet90.xml" ContentType="application/vnd.openxmlformats-officedocument.spreadsheetml.worksheet+xml"/>
  <Override PartName="/xl/drawings/drawing97.xml" ContentType="application/vnd.openxmlformats-officedocument.drawing+xml"/>
  <Override PartName="/xl/worksheets/sheet91.xml" ContentType="application/vnd.openxmlformats-officedocument.spreadsheetml.worksheet+xml"/>
  <Override PartName="/xl/drawings/drawing99.xml" ContentType="application/vnd.openxmlformats-officedocument.drawing+xml"/>
  <Override PartName="/xl/worksheets/sheet92.xml" ContentType="application/vnd.openxmlformats-officedocument.spreadsheetml.worksheet+xml"/>
  <Override PartName="/xl/drawings/drawing100.xml" ContentType="application/vnd.openxmlformats-officedocument.drawing+xml"/>
  <Override PartName="/xl/worksheets/sheet93.xml" ContentType="application/vnd.openxmlformats-officedocument.spreadsheetml.worksheet+xml"/>
  <Override PartName="/xl/drawings/drawing101.xml" ContentType="application/vnd.openxmlformats-officedocument.drawing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03.xml" ContentType="application/vnd.openxmlformats-officedocument.drawing+xml"/>
  <Override PartName="/xl/worksheets/sheet98.xml" ContentType="application/vnd.openxmlformats-officedocument.spreadsheetml.worksheet+xml"/>
  <Override PartName="/xl/drawings/drawing104.xml" ContentType="application/vnd.openxmlformats-officedocument.drawing+xml"/>
  <Override PartName="/xl/worksheets/sheet99.xml" ContentType="application/vnd.openxmlformats-officedocument.spreadsheetml.worksheet+xml"/>
  <Override PartName="/xl/drawings/drawing106.xml" ContentType="application/vnd.openxmlformats-officedocument.drawing+xml"/>
  <Override PartName="/xl/worksheets/sheet100.xml" ContentType="application/vnd.openxmlformats-officedocument.spreadsheetml.worksheet+xml"/>
  <Override PartName="/xl/drawings/drawing108.xml" ContentType="application/vnd.openxmlformats-officedocument.drawing+xml"/>
  <Override PartName="/xl/worksheets/sheet101.xml" ContentType="application/vnd.openxmlformats-officedocument.spreadsheetml.worksheet+xml"/>
  <Override PartName="/xl/drawings/drawing110.xml" ContentType="application/vnd.openxmlformats-officedocument.drawing+xml"/>
  <Override PartName="/xl/worksheets/sheet102.xml" ContentType="application/vnd.openxmlformats-officedocument.spreadsheetml.worksheet+xml"/>
  <Override PartName="/xl/drawings/drawing112.xml" ContentType="application/vnd.openxmlformats-officedocument.drawing+xml"/>
  <Override PartName="/xl/worksheets/sheet103.xml" ContentType="application/vnd.openxmlformats-officedocument.spreadsheetml.worksheet+xml"/>
  <Override PartName="/xl/drawings/drawing114.xml" ContentType="application/vnd.openxmlformats-officedocument.drawing+xml"/>
  <Override PartName="/xl/worksheets/sheet104.xml" ContentType="application/vnd.openxmlformats-officedocument.spreadsheetml.worksheet+xml"/>
  <Override PartName="/xl/drawings/drawing116.xml" ContentType="application/vnd.openxmlformats-officedocument.drawing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drawings/drawing118.xml" ContentType="application/vnd.openxmlformats-officedocument.drawing+xml"/>
  <Override PartName="/xl/worksheets/sheet110.xml" ContentType="application/vnd.openxmlformats-officedocument.spreadsheetml.worksheet+xml"/>
  <Override PartName="/xl/drawings/drawing120.xml" ContentType="application/vnd.openxmlformats-officedocument.drawing+xml"/>
  <Override PartName="/xl/worksheets/sheet111.xml" ContentType="application/vnd.openxmlformats-officedocument.spreadsheetml.worksheet+xml"/>
  <Override PartName="/xl/drawings/drawing122.xml" ContentType="application/vnd.openxmlformats-officedocument.drawing+xml"/>
  <Override PartName="/xl/worksheets/sheet112.xml" ContentType="application/vnd.openxmlformats-officedocument.spreadsheetml.worksheet+xml"/>
  <Override PartName="/xl/drawings/drawing124.xml" ContentType="application/vnd.openxmlformats-officedocument.drawing+xml"/>
  <Override PartName="/xl/worksheets/sheet113.xml" ContentType="application/vnd.openxmlformats-officedocument.spreadsheetml.worksheet+xml"/>
  <Override PartName="/xl/drawings/drawing126.xml" ContentType="application/vnd.openxmlformats-officedocument.drawing+xml"/>
  <Override PartName="/xl/worksheets/sheet114.xml" ContentType="application/vnd.openxmlformats-officedocument.spreadsheetml.worksheet+xml"/>
  <Override PartName="/xl/drawings/drawing128.xml" ContentType="application/vnd.openxmlformats-officedocument.drawing+xml"/>
  <Override PartName="/xl/worksheets/sheet115.xml" ContentType="application/vnd.openxmlformats-officedocument.spreadsheetml.worksheet+xml"/>
  <Override PartName="/xl/drawings/drawing130.xml" ContentType="application/vnd.openxmlformats-officedocument.drawing+xml"/>
  <Override PartName="/xl/worksheets/sheet116.xml" ContentType="application/vnd.openxmlformats-officedocument.spreadsheetml.worksheet+xml"/>
  <Override PartName="/xl/drawings/drawing131.xml" ContentType="application/vnd.openxmlformats-officedocument.drawing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drawings/drawing132.xml" ContentType="application/vnd.openxmlformats-officedocument.drawing+xml"/>
  <Override PartName="/xl/worksheets/sheet123.xml" ContentType="application/vnd.openxmlformats-officedocument.spreadsheetml.worksheet+xml"/>
  <Override PartName="/xl/drawings/drawing133.xml" ContentType="application/vnd.openxmlformats-officedocument.drawing+xml"/>
  <Override PartName="/xl/worksheets/sheet12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4.xml" ContentType="application/vnd.openxmlformats-officedocument.drawingml.chartshapes+xml"/>
  <Override PartName="/xl/drawings/drawing56.xml" ContentType="application/vnd.openxmlformats-officedocument.drawingml.chartshapes+xml"/>
  <Override PartName="/xl/drawings/drawing58.xml" ContentType="application/vnd.openxmlformats-officedocument.drawingml.chartshapes+xml"/>
  <Override PartName="/xl/drawings/drawing60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66.xml" ContentType="application/vnd.openxmlformats-officedocument.drawingml.chartshapes+xml"/>
  <Override PartName="/xl/drawings/drawing68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4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96.xml" ContentType="application/vnd.openxmlformats-officedocument.drawingml.chartshapes+xml"/>
  <Override PartName="/xl/drawings/drawing98.xml" ContentType="application/vnd.openxmlformats-officedocument.drawingml.chartshapes+xml"/>
  <Override PartName="/xl/drawings/drawing102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5" sheetId="301" r:id="rId47"/>
    <sheet name="G 1.5.1 EN" sheetId="303" r:id="rId48"/>
    <sheet name="G 1.5.2 EN" sheetId="305" r:id="rId49"/>
    <sheet name="1.6" sheetId="10" r:id="rId50"/>
    <sheet name="G 1.6.1 EN" sheetId="106" r:id="rId51"/>
    <sheet name="G 1.6.2 EN" sheetId="108" r:id="rId52"/>
    <sheet name="G 1.6.3 EN" sheetId="114" r:id="rId53"/>
    <sheet name="G 1.6.4 EN" sheetId="292" r:id="rId54"/>
    <sheet name="T 1.6.1" sheetId="52" r:id="rId55"/>
    <sheet name="2.1" sheetId="7" r:id="rId56"/>
    <sheet name="G 2.1.1 EN" sheetId="117" r:id="rId57"/>
    <sheet name="G 2.1.2 EN" sheetId="119" r:id="rId58"/>
    <sheet name="G 2.1.3 EN" sheetId="125" r:id="rId59"/>
    <sheet name="G 2.1.4 EN" sheetId="307" r:id="rId60"/>
    <sheet name="T 2.1.1" sheetId="53" r:id="rId61"/>
    <sheet name="2.2" sheetId="128" r:id="rId62"/>
    <sheet name="G 2.2.1 EN" sheetId="130" r:id="rId63"/>
    <sheet name="G 2.2.2 EN" sheetId="132" r:id="rId64"/>
    <sheet name="G 2.2.3 EN" sheetId="134" r:id="rId65"/>
    <sheet name="G 2.2.4 EN" sheetId="286" r:id="rId66"/>
    <sheet name="G 2.2.5 EN" sheetId="136" r:id="rId67"/>
    <sheet name="G 2.2.6 EN" sheetId="278" r:id="rId68"/>
    <sheet name="G 2.2.7 EN" sheetId="138" r:id="rId69"/>
    <sheet name="G 2.2.8 EN" sheetId="144" r:id="rId70"/>
    <sheet name="3.1" sheetId="12" r:id="rId71"/>
    <sheet name="G 3.1.1 EN" sheetId="154" r:id="rId72"/>
    <sheet name="G 3.1.2 EN" sheetId="156" r:id="rId73"/>
    <sheet name="G 3.1.3 EN" sheetId="272" r:id="rId74"/>
    <sheet name="G 3.1.4 EN" sheetId="158" r:id="rId75"/>
    <sheet name="G 3.1.5 EN" sheetId="160" r:id="rId76"/>
    <sheet name="G 3.1.6 EN" sheetId="162" r:id="rId77"/>
    <sheet name="G 3.1.7 EN" sheetId="164" r:id="rId78"/>
    <sheet name="G 3.1.8 EN" sheetId="166" r:id="rId79"/>
    <sheet name="T 3.1.1" sheetId="54" r:id="rId80"/>
    <sheet name="T 3.1.2" sheetId="55" r:id="rId81"/>
    <sheet name="T 3.1.3" sheetId="56" r:id="rId82"/>
    <sheet name="T 3.1.4" sheetId="57" r:id="rId83"/>
    <sheet name="T 3.1.5" sheetId="58" r:id="rId84"/>
    <sheet name="T 3.1.6" sheetId="59" r:id="rId85"/>
    <sheet name="3.2" sheetId="13" r:id="rId86"/>
    <sheet name="G 3.2.1 EN" sheetId="168" r:id="rId87"/>
    <sheet name="G 3.2.2 EN" sheetId="170" r:id="rId88"/>
    <sheet name="G 3.2.3 EN" sheetId="284" r:id="rId89"/>
    <sheet name="G 3.2.4 EN" sheetId="300" r:id="rId90"/>
    <sheet name="G 3.2.5 EN" sheetId="172" r:id="rId91"/>
    <sheet name="G 3.2.6 EN" sheetId="174" r:id="rId92"/>
    <sheet name="G 3.2.7 EN" sheetId="280" r:id="rId93"/>
    <sheet name="G 3.2.8 EN" sheetId="282" r:id="rId94"/>
    <sheet name="T 3.2.1" sheetId="60" r:id="rId95"/>
    <sheet name="T 3.2.2" sheetId="61" r:id="rId96"/>
    <sheet name="3.3" sheetId="14" r:id="rId97"/>
    <sheet name="G 3.3.1 EN" sheetId="178" r:id="rId98"/>
    <sheet name="G 3.3.2 EN" sheetId="298" r:id="rId99"/>
    <sheet name="G 3.3.3 EN" sheetId="180" r:id="rId100"/>
    <sheet name="G 3.3.4 EN" sheetId="239" r:id="rId101"/>
    <sheet name="G 3.3.5 EN" sheetId="192" r:id="rId102"/>
    <sheet name="G 3.3.6 EN" sheetId="225" r:id="rId103"/>
    <sheet name="G 3.3.7 EN" sheetId="184" r:id="rId104"/>
    <sheet name="G 3.3.8 EN" sheetId="186" r:id="rId105"/>
    <sheet name="T 3.3.1" sheetId="62" r:id="rId106"/>
    <sheet name="T 3.3.2" sheetId="63" r:id="rId107"/>
    <sheet name="T 3.3.3" sheetId="65" r:id="rId108"/>
    <sheet name="3.4" sheetId="15" r:id="rId109"/>
    <sheet name="G 3.4.1 EN" sheetId="204" r:id="rId110"/>
    <sheet name="G 3.4.2 EN" sheetId="206" r:id="rId111"/>
    <sheet name="G 3.4.3 EN" sheetId="208" r:id="rId112"/>
    <sheet name="G 3.4.4 EN" sheetId="198" r:id="rId113"/>
    <sheet name="G 3.4.5 EN" sheetId="200" r:id="rId114"/>
    <sheet name="G 3.4.6 EN" sheetId="202" r:id="rId115"/>
    <sheet name="G 3.4.7 EN" sheetId="196" r:id="rId116"/>
    <sheet name="G 3.4.8 EN" sheetId="296" r:id="rId117"/>
    <sheet name="T 3.4.1" sheetId="68" r:id="rId118"/>
    <sheet name="T 3.4.2" sheetId="69" r:id="rId119"/>
    <sheet name="T 3.4.3" sheetId="294" r:id="rId120"/>
    <sheet name="T 3.4.4" sheetId="293" r:id="rId121"/>
    <sheet name="4" sheetId="19" r:id="rId122"/>
    <sheet name="G 4.1 EN" sheetId="146" r:id="rId123"/>
    <sheet name="G 4.2 EN" sheetId="148" r:id="rId124"/>
    <sheet name="T 4.1" sheetId="72" r:id="rId125"/>
  </sheets>
  <definedNames/>
  <calcPr fullCalcOnLoad="1"/>
  <customWorkbookViews>
    <customWorkbookView name="Celkové" guid="{0e2a86a7-0313-4b55-885f-cc434c14fc09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Anglické" guid="{f2f36fe5-ed94-4b53-b155-2a6aa1c8e33b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<sst xmlns="http://schemas.openxmlformats.org/spreadsheetml/2006/main" count="5889" uniqueCount="1204">
  <si>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</si>
  <si>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</si>
  <si>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</si>
  <si>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</si>
  <si>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</si>
  <si>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</si>
  <si>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</si>
  <si>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</si>
  <si>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</si>
  <si>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</si>
  <si>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</si>
  <si>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</si>
  <si>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</si>
  <si>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</si>
  <si>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</si>
  <si>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</si>
  <si>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</si>
  <si>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</si>
  <si>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</si>
  <si>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</si>
  <si>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</si>
  <si>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</si>
  <si>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</si>
  <si>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</si>
  <si>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</si>
  <si>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</si>
  <si>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</si>
  <si>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</si>
  <si>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</si>
  <si>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</si>
  <si>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</si>
  <si>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</si>
  <si>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</si>
  <si>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</si>
  <si>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</si>
  <si>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</si>
  <si>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</si>
  <si>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</si>
  <si>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</si>
  <si>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</si>
  <si>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</si>
  <si>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</si>
  <si>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</si>
  <si>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</si>
  <si>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</si>
  <si>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</si>
  <si>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absolute increase over a year in thousands of persons</t>
  </si>
  <si>
    <t>in % of potential product</t>
  </si>
  <si>
    <t>Konjunkturální indikátory</t>
  </si>
  <si>
    <t>Business Cycle Indicators</t>
  </si>
  <si>
    <t>seasonally adjusted data, in %</t>
  </si>
  <si>
    <t>in % of disposable income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</si>
  <si>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</si>
  <si>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</si>
  <si>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</si>
  <si>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</si>
  <si>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</si>
  <si>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</si>
  <si>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</si>
  <si>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</si>
  <si>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</si>
  <si>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</si>
  <si>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</si>
  <si>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</si>
  <si>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</si>
  <si>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</si>
  <si>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</si>
  <si>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</si>
  <si>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</si>
  <si>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</si>
  <si>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</si>
  <si>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</si>
  <si>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</si>
  <si>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</si>
  <si>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</si>
  <si>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</si>
  <si>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</si>
  <si>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</si>
  <si>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</si>
  <si>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</si>
  <si>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</si>
  <si>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</si>
  <si>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</si>
  <si>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</si>
  <si>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</si>
  <si>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</si>
  <si>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</si>
  <si>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</si>
  <si>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</si>
  <si>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</si>
  <si>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</si>
  <si>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</si>
  <si>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</si>
  <si>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</si>
  <si>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</si>
  <si>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</si>
  <si>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</si>
  <si>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</si>
  <si>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</si>
  <si>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</si>
  <si>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</si>
  <si>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</si>
  <si>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</si>
  <si>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</si>
  <si>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</si>
  <si>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</si>
  <si>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</si>
  <si>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</si>
  <si>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</si>
  <si>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</si>
  <si>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Source: CZSO. Calculations of the MoF.</t>
  </si>
  <si>
    <t>Source: CNB. Calculations of the MoF.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</si>
  <si>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</si>
  <si>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</si>
  <si>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</si>
  <si>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</si>
  <si>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</si>
  <si>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</si>
  <si>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YoY growth rate, in %, seasonally adjusted</t>
  </si>
  <si>
    <t>quarterly averages, average 2015=100 (rhs)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</si>
  <si>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</si>
  <si>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</si>
  <si>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</si>
  <si>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</si>
  <si>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</si>
  <si>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</si>
  <si>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</si>
  <si>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</si>
  <si>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</si>
  <si>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</si>
  <si>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</si>
  <si>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</si>
  <si>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</si>
  <si>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</si>
  <si>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</si>
  <si>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</si>
  <si>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</si>
  <si>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</si>
  <si>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</si>
  <si>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</si>
  <si>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</si>
  <si>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</si>
  <si>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</si>
  <si>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</si>
  <si>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</si>
  <si>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</si>
  <si>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</si>
  <si>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</si>
  <si>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</si>
  <si>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</si>
  <si>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</si>
  <si>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</si>
  <si>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</si>
  <si>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</si>
  <si>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</si>
  <si>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</si>
  <si>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</si>
  <si>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</si>
  <si>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</si>
  <si>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</si>
  <si>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</si>
  <si>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</si>
  <si>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</si>
  <si>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</si>
  <si>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</si>
  <si>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</si>
  <si>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</si>
  <si>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</si>
  <si>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</si>
  <si>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</si>
  <si>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YoY change of the koruna price of Brent crude oil in %, contributions in pp</t>
  </si>
  <si>
    <t>Graf 1.2.2 Korunová cena ropy Brent</t>
  </si>
  <si>
    <t>Graf 1.2.1 Dolarová cena ropy Brent</t>
  </si>
  <si>
    <t>Graph 1.2.2 Koruna Price of Brent Crude Oil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</si>
  <si>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</si>
  <si>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</si>
  <si>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</si>
  <si>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</si>
  <si>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growth rate of real GDP in %, contributions in percentage points</t>
  </si>
  <si>
    <t>YoY growth of nominal GDP in %, contributions in percentage points</t>
  </si>
  <si>
    <t>YoY growth rate of CPI in %, contributions in percentage points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</si>
  <si>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</si>
  <si>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</si>
  <si>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</si>
  <si>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</si>
  <si>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Source: Eurostat. Calculations and forecast of the MoF.</t>
  </si>
  <si>
    <t>Graf 1.1.2 Reálný hrubý domácí produkt</t>
  </si>
  <si>
    <t>Zdroj: ČSÚ, Eurostat. Výpočty a predikce MF ČR.</t>
  </si>
  <si>
    <t>Graph 1.1.2 Real Gross Domestic Product</t>
  </si>
  <si>
    <t>YoY growth in %, seasonally adjusted</t>
  </si>
  <si>
    <t>Source: CZSO, Eurostat. Calculations and forecast of the MoF.</t>
  </si>
  <si>
    <t>Graf 1.1.3: Harmonizovaný index spotřebitelských cen</t>
  </si>
  <si>
    <t>Graph 1.1.3: HICP</t>
  </si>
  <si>
    <t>quarterly averages, YoY growth in %</t>
  </si>
  <si>
    <t>Graf 1.1.4: Míra nezaměstnanosti</t>
  </si>
  <si>
    <t>Graph 1.1.4: Unemployment Rate</t>
  </si>
  <si>
    <t xml:space="preserve">in %, LFS methodology, seasonally adjusted
</t>
  </si>
  <si>
    <t>Graf 1.1.5: Indikátor ekonomického sentimentu</t>
  </si>
  <si>
    <t>Graph 1.1.5: Economic Sentiment Indicator</t>
  </si>
  <si>
    <t>quarterly averages, long-run average = 100</t>
  </si>
  <si>
    <t>Graf 1.1.6: Index nákupních manažerů</t>
  </si>
  <si>
    <t>Graph 1.1.6: Purchasing Managers’ Index</t>
  </si>
  <si>
    <t>manufacturing, quarterly averages</t>
  </si>
  <si>
    <t>Source: Markit. Calculations of the MoF.</t>
  </si>
  <si>
    <t>Graf 1.1.7: Indikátor důvěry podnikatelů</t>
  </si>
  <si>
    <t>Graph 1.1.7: Business Tendency in Manufacturing</t>
  </si>
  <si>
    <t>quarterly averages</t>
  </si>
  <si>
    <t>Source: OECD. Calculations of the MoF.</t>
  </si>
  <si>
    <t>Graf 1.1.8 Ukazatel Ifo a průmyslová produkce v ČR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</si>
  <si>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</si>
  <si>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</si>
  <si>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</si>
  <si>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Graf 1.3.1 Saldo sektoru vládních institucí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</si>
  <si>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</si>
  <si>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</si>
  <si>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</si>
  <si>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</si>
  <si>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</si>
  <si>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</si>
  <si>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</si>
  <si>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Graf 1.4.3: Hypoteční úvěry na nákup byt. nemovitostí</t>
  </si>
  <si>
    <t>Zdroj: ČNB, ČSÚ, Eurostat. Výpočty a predikce MF ČR.</t>
  </si>
  <si>
    <t>Source: CNB. Calculations and forecast of the MoF.</t>
  </si>
  <si>
    <t>oY growth rate in%, contributions in percentage points</t>
  </si>
  <si>
    <t>Graph 1.4.3: New Mortgage Loans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</si>
  <si>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</si>
  <si>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</si>
  <si>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</si>
  <si>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Source: CZSO.</t>
  </si>
  <si>
    <t>Graf 3.1.1 Zdroje hrubého domácího produktu</t>
  </si>
  <si>
    <t>Graf 3.1.2 Výdaje na hrubý domácí produkt</t>
  </si>
  <si>
    <t>Graf 3.1.3: Reálný hrubý domácí produkt</t>
  </si>
  <si>
    <t>Graf 3.1.5: Spotřeba domácností</t>
  </si>
  <si>
    <t>Graf 3.1.6: Věcné členění investic</t>
  </si>
  <si>
    <t>Graf 3.1.7 Sektorové členění investic</t>
  </si>
  <si>
    <t>Graf 3.1.8: Spolufinancování investic z fondů EU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</si>
  <si>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</si>
  <si>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</si>
  <si>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</si>
  <si>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</si>
  <si>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</si>
  <si>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</si>
  <si>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</si>
  <si>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</si>
  <si>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</si>
  <si>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</si>
  <si>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</si>
  <si>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</si>
  <si>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</si>
  <si>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</si>
  <si>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</si>
  <si>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</si>
  <si>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</si>
  <si>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</si>
  <si>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</si>
  <si>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Zdroj: ČSÚ, MPSV. Výpočty a predikce MF ČR.</t>
  </si>
  <si>
    <t>Source: CZSO, MoLSA. Calculations and forecast of the MoF.</t>
  </si>
  <si>
    <t>YoY growth rate in%</t>
  </si>
  <si>
    <t>Source: CZSO, MoF. Calculations and forecast of the MoF.</t>
  </si>
  <si>
    <t>YoY growth rate in %, domestic concept of the wage bill</t>
  </si>
  <si>
    <t>four-quarter moving totals, in % of GDP, BoP methodology</t>
  </si>
  <si>
    <t>four-quarter moving totals, in % of GDP</t>
  </si>
  <si>
    <t>YoY growth in %, contributions in pp, seasonally adjusted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</si>
  <si>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</si>
  <si>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</si>
  <si>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</si>
  <si>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</si>
  <si>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</si>
  <si>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</si>
  <si>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</si>
  <si>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</si>
  <si>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</si>
  <si>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in %; the month, in which the survey was made on the horizontal axis</t>
  </si>
  <si>
    <t>Graph 1.6.3 Old-Age Pensioners</t>
  </si>
  <si>
    <t>Graf 1.6.3 Starobní důchodci</t>
  </si>
  <si>
    <t>Source: European Commission. Calculations of the MoF.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</si>
  <si>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</si>
  <si>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</si>
  <si>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</si>
  <si>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</si>
  <si>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Source: CZSO, European Commission. Calculations of the MoF.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</si>
  <si>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</si>
  <si>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</si>
  <si>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</si>
  <si>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</si>
  <si>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</si>
  <si>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</si>
  <si>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</si>
  <si>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</si>
  <si>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</si>
  <si>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2010=100 (lhs), YoY growth in % (rhs)</t>
  </si>
  <si>
    <t>Graph 2.2.4 Composite Export Indicator</t>
  </si>
  <si>
    <t>consumer confidence indicator of the MoF, balance, contributions</t>
  </si>
  <si>
    <t>average 2005=100 (lhs), in % of potential output (rhs)</t>
  </si>
  <si>
    <t>four-quarter moving totals, in % of GDP, change of ownership concept</t>
  </si>
  <si>
    <t>general government net lending/borrowing, in % of GDP</t>
  </si>
  <si>
    <t>ratio of index of offering prices of flats to index of average wage, annual moving totals, Q4 2010=100</t>
  </si>
  <si>
    <t>zřetězené objemy, referenční rok 2015</t>
  </si>
  <si>
    <t>chained volumes, reference year 2015</t>
  </si>
  <si>
    <t>Oživení taženo domácí poptávkou</t>
  </si>
  <si>
    <t>Veřejné finance výrazně nesou dopady krize</t>
  </si>
  <si>
    <t>The recovery driven by domestic demand</t>
  </si>
  <si>
    <t>Wage growth should moderate</t>
  </si>
  <si>
    <t>Public finances bear the costs of the crisis</t>
  </si>
  <si>
    <t>YoY growth rate in %, real labour productivity</t>
  </si>
  <si>
    <r>
      <t>difference from the 2015</t>
    </r>
    <r>
      <rPr>
        <sz val="7"/>
        <color theme="1"/>
        <rFont val="Calibri"/>
        <family val="2"/>
        <charset val="238"/>
      </rPr>
      <t>–</t>
    </r>
    <r>
      <rPr>
        <i/>
        <sz val="7"/>
        <color theme="1"/>
        <rFont val="Calibri"/>
        <family val="2"/>
        <charset val="238"/>
      </rPr>
      <t>2019 average, in thousands</t>
    </r>
  </si>
  <si>
    <t>Graph 2.1.2 Potential Output</t>
  </si>
  <si>
    <t>Graf 4.1 Prognózy růstu reálného HDP na rok 2021</t>
  </si>
  <si>
    <t>Graph 4.1 Forecasts for Real GDP Growth in 2021</t>
  </si>
  <si>
    <t>Graf 4.2 Prognózy inflace na rok 2021</t>
  </si>
  <si>
    <t>Graph 4.2 Forecasts for Average Inflation Rate in 2021</t>
  </si>
  <si>
    <t>Source: Eurostat, OECD. Calculations and forecast of the MoF.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</si>
  <si>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</si>
  <si>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</si>
  <si>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</si>
  <si>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</si>
  <si>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</si>
  <si>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</si>
  <si>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</si>
  <si>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</si>
  <si>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Graf 1.6.4 Počet úmrtí v letech 2020 a 2021</t>
  </si>
  <si>
    <t>Graph 1.6.4 Number of deaths in 2020 and 2021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</si>
  <si>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</si>
  <si>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</si>
  <si>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</si>
  <si>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</si>
  <si>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</si>
  <si>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</si>
  <si>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</si>
  <si>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YoY change in thousands of persons</t>
  </si>
  <si>
    <t>Source: MoLSA. Calculations of the MoF.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</si>
  <si>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</si>
  <si>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</si>
  <si>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</si>
  <si>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</si>
  <si>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</si>
  <si>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</si>
  <si>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</si>
  <si>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</si>
  <si>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</si>
  <si>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</si>
  <si>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</si>
  <si>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</si>
  <si>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</si>
  <si>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</si>
  <si>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CZK/EUR appreciation, YoY change in CZK price of oil, in %</t>
  </si>
  <si>
    <t>Source: CNB, U.S. EIA. Calculations and forecast of the MoF.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</si>
  <si>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</si>
  <si>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</si>
  <si>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</si>
  <si>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</si>
  <si>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</si>
  <si>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</si>
  <si>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</si>
  <si>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</si>
  <si>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</si>
  <si>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</si>
  <si>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Mzdový růst by měl zvolnit</t>
  </si>
  <si>
    <t>Přebytek běžného účtu by měl postupně klesat</t>
  </si>
  <si>
    <t>Current account surplus should gradually decrease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</si>
  <si>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</si>
  <si>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</si>
  <si>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</si>
  <si>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</si>
  <si>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</si>
  <si>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</si>
  <si>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</si>
  <si>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</si>
  <si>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</si>
  <si>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</si>
  <si>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</si>
  <si>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</si>
  <si>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</si>
  <si>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</si>
  <si>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</si>
  <si>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</si>
  <si>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</si>
  <si>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</si>
  <si>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</si>
  <si>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</si>
  <si>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</si>
  <si>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</si>
  <si>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</si>
  <si>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</si>
  <si>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</si>
  <si>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</si>
  <si>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</si>
  <si>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</si>
  <si>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</si>
  <si>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</si>
  <si>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</si>
  <si>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</si>
  <si>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</si>
  <si>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</si>
  <si>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</si>
  <si>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</si>
  <si>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</si>
  <si>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</si>
  <si>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</si>
  <si>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</si>
  <si>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</si>
  <si>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</si>
  <si>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</si>
  <si>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</si>
  <si>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</si>
  <si>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</si>
  <si>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</si>
  <si>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</si>
  <si>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</si>
  <si>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</si>
  <si>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</si>
  <si>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</si>
  <si>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</si>
  <si>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</si>
  <si>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</si>
  <si>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</si>
  <si>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</si>
  <si>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</si>
  <si>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</si>
  <si>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</si>
  <si>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</si>
  <si>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</si>
  <si>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</si>
  <si>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</si>
  <si>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</si>
  <si>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</si>
  <si>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</si>
  <si>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</si>
  <si>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</si>
  <si>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</si>
  <si>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</si>
  <si>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</si>
  <si>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</si>
  <si>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</si>
  <si>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</si>
  <si>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</si>
  <si>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</si>
  <si>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Spojené království</t>
  </si>
  <si>
    <t>United Kingdom</t>
  </si>
  <si>
    <t>neočištěno</t>
  </si>
  <si>
    <t>unadjusted</t>
  </si>
  <si>
    <t>.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</si>
  <si>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</si>
  <si>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</si>
  <si>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</si>
  <si>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</si>
  <si>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</si>
  <si>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</si>
  <si>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</si>
  <si>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</si>
  <si>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</si>
  <si>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</si>
  <si>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</si>
  <si>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</si>
  <si>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</si>
  <si>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</si>
  <si>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</si>
  <si>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</si>
  <si>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</si>
  <si>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</si>
  <si>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</si>
  <si>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</si>
  <si>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</si>
  <si>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Odhad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</si>
  <si>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</si>
  <si>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</si>
  <si>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</si>
  <si>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</si>
  <si>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</si>
  <si>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</si>
  <si>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</si>
  <si>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</si>
  <si>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</si>
  <si>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</si>
  <si>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</si>
  <si>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</si>
  <si>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</si>
  <si>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</si>
  <si>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</si>
  <si>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</si>
  <si>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</si>
  <si>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</si>
  <si>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</si>
  <si>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</si>
  <si>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</si>
  <si>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</si>
  <si>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</si>
  <si>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</si>
  <si>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</si>
  <si>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</si>
  <si>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</si>
  <si>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</si>
  <si>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</si>
  <si>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</si>
  <si>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</si>
  <si>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</si>
  <si>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</si>
  <si>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Outlook</t>
  </si>
  <si>
    <t>Výhled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</si>
  <si>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</si>
  <si>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</si>
  <si>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</si>
  <si>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</si>
  <si>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</si>
  <si>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</si>
  <si>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</si>
  <si>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</si>
  <si>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</si>
  <si>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</si>
  <si>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</si>
  <si>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</si>
  <si>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</si>
  <si>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</si>
  <si>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</si>
  <si>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</si>
  <si>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</si>
  <si>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</si>
  <si>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</si>
  <si>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</si>
  <si>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</si>
  <si>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</si>
  <si>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</si>
  <si>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</si>
  <si>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</si>
  <si>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</si>
  <si>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</si>
  <si>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</si>
  <si>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</si>
  <si>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</si>
  <si>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</si>
  <si>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</si>
  <si>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</si>
  <si>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</si>
  <si>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</si>
  <si>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</si>
  <si>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</si>
  <si>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</si>
  <si>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</si>
  <si>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</si>
  <si>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</si>
  <si>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</si>
  <si>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</si>
  <si>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</si>
  <si>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</si>
  <si>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</si>
  <si>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</si>
  <si>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</si>
  <si>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</si>
  <si>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</si>
  <si>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</si>
  <si>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</si>
  <si>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Nominální měnové kurzy</t>
  </si>
  <si>
    <t>Nominal exchange rates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</si>
  <si>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</si>
  <si>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</si>
  <si>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</si>
  <si>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</si>
  <si>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</si>
  <si>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</si>
  <si>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</si>
  <si>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</si>
  <si>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</si>
  <si>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</si>
  <si>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</si>
  <si>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</si>
  <si>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</si>
  <si>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</si>
  <si>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</si>
  <si>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</si>
  <si>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</si>
  <si>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</si>
  <si>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</si>
  <si>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</si>
  <si>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</si>
  <si>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</si>
  <si>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</si>
  <si>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</si>
  <si>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</si>
  <si>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</si>
  <si>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</si>
  <si>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</si>
  <si>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</si>
  <si>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</si>
  <si>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</si>
  <si>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</si>
  <si>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</si>
  <si>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</si>
  <si>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</si>
  <si>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</si>
  <si>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</si>
  <si>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</si>
  <si>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</si>
  <si>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</si>
  <si>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</si>
  <si>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</si>
  <si>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</si>
  <si>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</si>
  <si>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</si>
  <si>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</si>
  <si>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</si>
  <si>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</si>
  <si>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</si>
  <si>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</si>
  <si>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</si>
  <si>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</si>
  <si>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</si>
  <si>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</si>
  <si>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</si>
  <si>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</si>
  <si>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</si>
  <si>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</si>
  <si>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</si>
  <si>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</si>
  <si>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</si>
  <si>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</si>
  <si>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</si>
  <si>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</si>
  <si>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</si>
  <si>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</si>
  <si>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</si>
  <si>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</si>
  <si>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</si>
  <si>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</si>
  <si>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</si>
  <si>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2023</t>
  </si>
  <si>
    <t>2024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</si>
  <si>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</si>
  <si>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</si>
  <si>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</si>
  <si>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</si>
  <si>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</si>
  <si>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</si>
  <si>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</si>
  <si>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</si>
  <si>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</si>
  <si>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</si>
  <si>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</si>
  <si>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</si>
  <si>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</si>
  <si>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</si>
  <si>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</si>
  <si>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</si>
  <si>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</si>
  <si>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</si>
  <si>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</si>
  <si>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</si>
  <si>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</si>
  <si>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</si>
  <si>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</si>
  <si>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</si>
  <si>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</si>
  <si>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</si>
  <si>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</si>
  <si>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</si>
  <si>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</si>
  <si>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</si>
  <si>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</si>
  <si>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</si>
  <si>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</si>
  <si>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</si>
  <si>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</si>
  <si>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</si>
  <si>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</si>
  <si>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</si>
  <si>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</si>
  <si>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</si>
  <si>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</si>
  <si>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</si>
  <si>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</si>
  <si>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</si>
  <si>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</si>
  <si>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</si>
  <si>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</si>
  <si>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</si>
  <si>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</si>
  <si>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</si>
  <si>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</si>
  <si>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</si>
  <si>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</si>
  <si>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</si>
  <si>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</si>
  <si>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</si>
  <si>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</si>
  <si>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</si>
  <si>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</si>
  <si>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</si>
  <si>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</si>
  <si>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</si>
  <si>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</si>
  <si>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</si>
  <si>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</si>
  <si>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</si>
  <si>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</si>
  <si>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</si>
  <si>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</si>
  <si>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</si>
  <si>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</si>
  <si>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</si>
  <si>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</si>
  <si>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</si>
  <si>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</si>
  <si>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</si>
  <si>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</si>
  <si>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</si>
  <si>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</si>
  <si>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</si>
  <si>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</si>
  <si>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</si>
  <si>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</si>
  <si>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</si>
  <si>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</si>
  <si>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</si>
  <si>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</si>
  <si>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</si>
  <si>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</si>
  <si>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</si>
  <si>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</si>
  <si>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</si>
  <si>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</si>
  <si>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</si>
  <si>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</si>
  <si>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</si>
  <si>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</si>
  <si>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</si>
  <si>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</si>
  <si>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</si>
  <si>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</si>
  <si>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</si>
  <si>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</si>
  <si>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</si>
  <si>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</si>
  <si>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</si>
  <si>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</si>
  <si>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</si>
  <si>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</si>
  <si>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</si>
  <si>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</si>
  <si>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</si>
  <si>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</si>
  <si>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</si>
  <si>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</si>
  <si>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</si>
  <si>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</si>
  <si>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</si>
  <si>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</si>
  <si>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</si>
  <si>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</si>
  <si>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</si>
  <si>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</si>
  <si>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</si>
  <si>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</si>
  <si>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</si>
  <si>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</si>
  <si>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</si>
  <si>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</si>
  <si>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</si>
  <si>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</si>
  <si>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</si>
  <si>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</si>
  <si>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</si>
  <si>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</si>
  <si>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</si>
  <si>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</si>
  <si>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</si>
  <si>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</si>
  <si>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</si>
  <si>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</si>
  <si>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</si>
  <si>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</si>
  <si>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</si>
  <si>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</si>
  <si>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</si>
  <si>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</si>
  <si>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</si>
  <si>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</si>
  <si>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</si>
  <si>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</si>
  <si>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</si>
  <si>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</si>
  <si>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</si>
  <si>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</si>
  <si>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</si>
  <si>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</si>
  <si>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</si>
  <si>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</si>
  <si>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</si>
  <si>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</si>
  <si>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</si>
  <si>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</si>
  <si>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</si>
  <si>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</si>
  <si>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</si>
  <si>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</si>
  <si>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</si>
  <si>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</si>
  <si>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</si>
  <si>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</si>
  <si>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</si>
  <si>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</si>
  <si>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</si>
  <si>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</si>
  <si>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</si>
  <si>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</si>
  <si>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</si>
  <si>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</si>
  <si>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</si>
  <si>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</si>
  <si>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</si>
  <si>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</si>
  <si>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</si>
  <si>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</si>
  <si>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</si>
  <si>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</si>
  <si>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</si>
  <si>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</si>
  <si>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</si>
  <si>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</si>
  <si>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</si>
  <si>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</si>
  <si>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</si>
  <si>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</si>
  <si>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</si>
  <si>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</si>
  <si>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</si>
  <si>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</si>
  <si>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</si>
  <si>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</si>
  <si>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</si>
  <si>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</si>
  <si>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</si>
  <si>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</si>
  <si>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</si>
  <si>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</si>
  <si>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</si>
  <si>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</si>
  <si>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</si>
  <si>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</si>
  <si>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</si>
  <si>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</si>
  <si>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min.</t>
  </si>
  <si>
    <t>max.</t>
  </si>
  <si>
    <t>průměr</t>
  </si>
  <si>
    <t>predikce MF ČR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</si>
  <si>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</si>
  <si>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</si>
  <si>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</si>
  <si>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</si>
  <si>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(2022)</t>
    </r>
  </si>
  <si>
    <r>
      <t xml:space="preserve">Gross domestic product </t>
    </r>
    <r>
      <rPr>
        <sz val="8"/>
        <rFont val="Calibri"/>
        <family val="2"/>
        <charset val="238"/>
      </rPr>
      <t>(2022)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</si>
  <si>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</si>
  <si>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</si>
  <si>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(2022)</t>
    </r>
  </si>
  <si>
    <r>
      <t xml:space="preserve">Average inflation rate </t>
    </r>
    <r>
      <rPr>
        <sz val="8"/>
        <rFont val="Calibri"/>
        <family val="2"/>
        <charset val="238"/>
      </rPr>
      <t>(2022)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</si>
  <si>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</si>
  <si>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</si>
  <si>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(2022)</t>
    </r>
  </si>
  <si>
    <r>
      <t xml:space="preserve">Average monthly wage </t>
    </r>
    <r>
      <rPr>
        <sz val="8"/>
        <rFont val="Calibri"/>
        <family val="2"/>
        <charset val="238"/>
      </rPr>
      <t>(2022)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</si>
  <si>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</si>
  <si>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</si>
  <si>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(2022)</t>
    </r>
  </si>
  <si>
    <r>
      <t xml:space="preserve">Current account / GDP </t>
    </r>
    <r>
      <rPr>
        <sz val="8"/>
        <rFont val="Calibri"/>
        <family val="2"/>
        <charset val="238"/>
      </rPr>
      <t>(2022)</t>
    </r>
  </si>
  <si>
    <t>Graph 3.4.8 Current External Balance</t>
  </si>
  <si>
    <t>Source: Czech Social Security Administration, CZSO. Calculations and forecast of the MoF.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</si>
  <si>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</si>
  <si>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</si>
  <si>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</si>
  <si>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</si>
  <si>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</si>
  <si>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</si>
  <si>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</si>
  <si>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</si>
  <si>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four-quarter moving totals, in % of GDP, national accounts</t>
  </si>
  <si>
    <t>MoF</t>
  </si>
  <si>
    <t>Average of forecasts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</si>
  <si>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</si>
  <si>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</si>
  <si>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</si>
  <si>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</si>
  <si>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Graf 1.6.2 Očekávaná střední délka života při narození</t>
  </si>
  <si>
    <t>Graph 1.6.2 Life Expectancy at Birth</t>
  </si>
  <si>
    <t>in years</t>
  </si>
  <si>
    <t>as of 1 January of the given year, shares in total population, in %</t>
  </si>
  <si>
    <t>Source: CZSO, Ministry of Labour and Social Affairs. Calculations and forecast of the MoF.</t>
  </si>
  <si>
    <t>Source: Forecasts of individual institutions. Calculations and forecast of the MoF.</t>
  </si>
  <si>
    <t>Zdroj: prognózy jednotlivých institucí. Výpočty a predikce MF ČR.</t>
  </si>
  <si>
    <t>Source: forecasts of individual institutions. Calculations and forecast of the MoF.</t>
  </si>
  <si>
    <t>srpen 2021</t>
  </si>
  <si>
    <t>August 2021</t>
  </si>
  <si>
    <t>Ziskovost firem patrně silně vzroste</t>
  </si>
  <si>
    <t>Dočasné zvýšení inflace výrazně nad 2% cíl ČNB</t>
  </si>
  <si>
    <t>Nezaměstnanost by se již měla začít snižovat</t>
  </si>
  <si>
    <t>Rizika predikce jsou víceméně vyrovnaná</t>
  </si>
  <si>
    <t>Forecast risks are broadly balanced</t>
  </si>
  <si>
    <t>Unemployment should start to decline</t>
  </si>
  <si>
    <t>Inflation temporarily well above the CNB's 2% target</t>
  </si>
  <si>
    <t>Firms’ profitability likely to increase strongly</t>
  </si>
  <si>
    <t>Graf 1.1.1 Reálný HDP eurozóny a USA</t>
  </si>
  <si>
    <t>Graph 1.1.1 Real GDP in the euro area and USA</t>
  </si>
  <si>
    <t>QoQ growth rate in%, seasonally adjusted</t>
  </si>
  <si>
    <t>for purchase of residential property, YoY growth in %, contributions in pp</t>
  </si>
  <si>
    <t>Graf 1.5.1 Naočkované vakcíny proti COVID-19</t>
  </si>
  <si>
    <t>Graph 1.5.1 Administered COVID-19 Vaccine Doses</t>
  </si>
  <si>
    <t>in millions</t>
  </si>
  <si>
    <t>Source: Ministry of Health. Calculations and forecast of the MoF.</t>
  </si>
  <si>
    <t>Graf 1.5.2 Očkování ve věkových skupinách</t>
  </si>
  <si>
    <t>Graph 1.5.2 Vaccination in Age Groups</t>
  </si>
  <si>
    <t>in %, as of the forecast cut-off date</t>
  </si>
  <si>
    <t>Source: CZSO, Ministry of Health.Calculations of the MoF.</t>
  </si>
  <si>
    <t>Graf 2.1.4 Obvykle odpracované hodiny</t>
  </si>
  <si>
    <t>Graph 2.1.4 Hours Usually Worked</t>
  </si>
  <si>
    <t>number of hours usually worked per week</t>
  </si>
  <si>
    <t>1.6</t>
  </si>
  <si>
    <t>Strukturální politiky</t>
  </si>
  <si>
    <t>Structural Policies</t>
  </si>
  <si>
    <t>Evropská unie</t>
  </si>
  <si>
    <t>European Union</t>
  </si>
  <si>
    <t>Eurozóna</t>
  </si>
  <si>
    <t>Euro area</t>
  </si>
  <si>
    <t>průměr 2010=100</t>
  </si>
  <si>
    <t>average of 2010=100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</si>
  <si>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</si>
  <si>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</si>
  <si>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</si>
  <si>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</si>
  <si>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</si>
  <si>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</si>
  <si>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</si>
  <si>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</si>
  <si>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</si>
  <si>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</si>
  <si>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</si>
  <si>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</si>
  <si>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</si>
  <si>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</si>
  <si>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</si>
  <si>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</si>
  <si>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</si>
  <si>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</si>
  <si>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</si>
  <si>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</si>
  <si>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</si>
  <si>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</si>
  <si>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</si>
  <si>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</si>
  <si>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</si>
  <si>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</si>
  <si>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</si>
  <si>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</si>
  <si>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</si>
  <si>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</si>
  <si>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</si>
  <si>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</si>
  <si>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</si>
  <si>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</si>
  <si>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</si>
  <si>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</si>
  <si>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</si>
  <si>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</si>
  <si>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</si>
  <si>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</si>
  <si>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</si>
  <si>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</si>
  <si>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</si>
  <si>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</si>
  <si>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</si>
  <si>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</si>
  <si>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</si>
  <si>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</si>
  <si>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</si>
  <si>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</si>
  <si>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</si>
  <si>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</si>
  <si>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</si>
  <si>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</si>
  <si>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2012</t>
  </si>
  <si>
    <t>Net exports</t>
  </si>
  <si>
    <t>I/17</t>
  </si>
  <si>
    <t>II</t>
  </si>
  <si>
    <t>III</t>
  </si>
  <si>
    <t>IV</t>
  </si>
  <si>
    <t>I/18</t>
  </si>
  <si>
    <t>I/19</t>
  </si>
  <si>
    <t>I/20</t>
  </si>
  <si>
    <t>I/21</t>
  </si>
  <si>
    <t>I/22</t>
  </si>
  <si>
    <t>Net taxes and subsidies</t>
  </si>
  <si>
    <t>Admin. measures</t>
  </si>
  <si>
    <t>CPI</t>
  </si>
  <si>
    <t>Incomes</t>
  </si>
  <si>
    <t>75%</t>
  </si>
  <si>
    <t>50%</t>
  </si>
  <si>
    <t>Řady5</t>
  </si>
  <si>
    <t>Řady6</t>
  </si>
  <si>
    <t>Central forecast</t>
  </si>
  <si>
    <t>30% range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</si>
  <si>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</si>
  <si>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</si>
  <si>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</si>
  <si>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</si>
  <si>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</si>
  <si>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</si>
  <si>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</si>
  <si>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</si>
  <si>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</si>
  <si>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</si>
  <si>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</si>
  <si>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</si>
  <si>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</si>
  <si>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</si>
  <si>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</si>
  <si>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</si>
  <si>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</si>
  <si>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</si>
  <si>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Czech Rep.</t>
  </si>
  <si>
    <t>I/16</t>
  </si>
  <si>
    <t>II/16</t>
  </si>
  <si>
    <t>III/16</t>
  </si>
  <si>
    <t>IV/16</t>
  </si>
  <si>
    <t>Business expectations (Ifo)</t>
  </si>
  <si>
    <t>Czech manufacturing production</t>
  </si>
  <si>
    <t>Business climate, manufacturing (Ifo)</t>
  </si>
  <si>
    <t>Dollar prices of oil</t>
  </si>
  <si>
    <t>Price in CZK</t>
  </si>
  <si>
    <t>Price in USD</t>
  </si>
  <si>
    <t>CZK/USD exch. rate</t>
  </si>
  <si>
    <t>Total balance</t>
  </si>
  <si>
    <t>YTM of 10Y gov. bonds</t>
  </si>
  <si>
    <t>Total</t>
  </si>
  <si>
    <t>Total growth</t>
  </si>
  <si>
    <t>Banks</t>
  </si>
  <si>
    <t>Building societies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</si>
  <si>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</si>
  <si>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</si>
  <si>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</si>
  <si>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</si>
  <si>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</si>
  <si>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</si>
  <si>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</si>
  <si>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</si>
  <si>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</si>
  <si>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</si>
  <si>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</si>
  <si>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</si>
  <si>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</si>
  <si>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</si>
  <si>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</si>
  <si>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</si>
  <si>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</si>
  <si>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</si>
  <si>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1/21</t>
  </si>
  <si>
    <t>2nd dose</t>
  </si>
  <si>
    <t>1st dose</t>
  </si>
  <si>
    <t>0-17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</si>
  <si>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</si>
  <si>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</si>
  <si>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</si>
  <si>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</si>
  <si>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</si>
  <si>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</si>
  <si>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</si>
  <si>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</si>
  <si>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</si>
  <si>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</si>
  <si>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</si>
  <si>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</si>
  <si>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</si>
  <si>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Fully vaccinated</t>
  </si>
  <si>
    <t>Partly vaccinated</t>
  </si>
  <si>
    <t>Non-vaccinated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</si>
  <si>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</si>
  <si>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</si>
  <si>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</si>
  <si>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</si>
  <si>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</si>
  <si>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</si>
  <si>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</si>
  <si>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</si>
  <si>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1/20</t>
  </si>
  <si>
    <t>Difference</t>
  </si>
  <si>
    <t>With COVID</t>
  </si>
  <si>
    <t>Without COVID</t>
  </si>
  <si>
    <t>Potential output</t>
  </si>
  <si>
    <t>TFP</t>
  </si>
  <si>
    <t>Capital</t>
  </si>
  <si>
    <t>Labour</t>
  </si>
  <si>
    <t>Capacity utilisation</t>
  </si>
  <si>
    <t>Long-run average</t>
  </si>
  <si>
    <t>I/05</t>
  </si>
  <si>
    <t>I/06</t>
  </si>
  <si>
    <t>Confidence indicator</t>
  </si>
  <si>
    <t>Gross value added (rhs)</t>
  </si>
  <si>
    <t>Export indicator</t>
  </si>
  <si>
    <t>Export of goods (rhs)</t>
  </si>
  <si>
    <t>Confidence indicator CZSO</t>
  </si>
  <si>
    <t>Confidence indicator MoF</t>
  </si>
  <si>
    <t>Consumption of households (rhs)</t>
  </si>
  <si>
    <t>Propoensity to consume</t>
  </si>
  <si>
    <t>Financial situation</t>
  </si>
  <si>
    <t>Economic development</t>
  </si>
  <si>
    <t>Composite confidence indicator</t>
  </si>
  <si>
    <t>1/05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</si>
  <si>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</si>
  <si>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</si>
  <si>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</si>
  <si>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</si>
  <si>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</si>
  <si>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</si>
  <si>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</si>
  <si>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</si>
  <si>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</si>
  <si>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</si>
  <si>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</si>
  <si>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</si>
  <si>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</si>
  <si>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</si>
  <si>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</si>
  <si>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</si>
  <si>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</si>
  <si>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</si>
  <si>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</si>
  <si>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</si>
  <si>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</si>
  <si>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</si>
  <si>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</si>
  <si>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</si>
  <si>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</si>
  <si>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Composite indicator</t>
  </si>
  <si>
    <t>Output gap (rhs)</t>
  </si>
  <si>
    <t>Industry</t>
  </si>
  <si>
    <t>Trade and services</t>
  </si>
  <si>
    <t>Construction</t>
  </si>
  <si>
    <t>Net taxes on products</t>
  </si>
  <si>
    <t>Agriculture</t>
  </si>
  <si>
    <t>Labour intensity</t>
  </si>
  <si>
    <t>Employment/pop. 20–64</t>
  </si>
  <si>
    <t>Population 20–64</t>
  </si>
  <si>
    <t>Durable goods</t>
  </si>
  <si>
    <t>Semi-durable goods</t>
  </si>
  <si>
    <t>Non-durable goods</t>
  </si>
  <si>
    <t>Earnings</t>
  </si>
  <si>
    <t>Social benefits</t>
  </si>
  <si>
    <t>Other</t>
  </si>
  <si>
    <t>Taxes, social contrib.</t>
  </si>
  <si>
    <t>Savings</t>
  </si>
  <si>
    <t>Dwellings</t>
  </si>
  <si>
    <t>Other buildings and structures</t>
  </si>
  <si>
    <t>Transport equipment</t>
  </si>
  <si>
    <t>ICT, other machinery and equip.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</si>
  <si>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</si>
  <si>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</si>
  <si>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</si>
  <si>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</si>
  <si>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</si>
  <si>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</si>
  <si>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</si>
  <si>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 xml:space="preserve"> 1/22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</si>
  <si>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</si>
  <si>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</si>
  <si>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</si>
  <si>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</si>
  <si>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</si>
  <si>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</si>
  <si>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</si>
  <si>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</si>
  <si>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</si>
  <si>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CZK/EUR exchange rate</t>
  </si>
  <si>
    <t>Oil price in CZK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</si>
  <si>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</si>
  <si>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</si>
  <si>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</si>
  <si>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</si>
  <si>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</si>
  <si>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</si>
  <si>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</si>
  <si>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</si>
  <si>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</si>
  <si>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Ukraine</t>
  </si>
  <si>
    <t>Share of unemployed</t>
  </si>
  <si>
    <t>Social security contrib.</t>
  </si>
  <si>
    <t>Compensation per employee</t>
  </si>
  <si>
    <t>Average monthly wage</t>
  </si>
  <si>
    <t>Average wage</t>
  </si>
  <si>
    <t>Centered moving average</t>
  </si>
  <si>
    <t>Savings rate</t>
  </si>
  <si>
    <t>I/04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</si>
  <si>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</si>
  <si>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</si>
  <si>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</si>
  <si>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</si>
  <si>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</si>
  <si>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</si>
  <si>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</si>
  <si>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</si>
  <si>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</si>
  <si>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</si>
  <si>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</si>
  <si>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</si>
  <si>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</si>
  <si>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</si>
  <si>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</si>
  <si>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</si>
  <si>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Financial institutions</t>
  </si>
  <si>
    <t>General government</t>
  </si>
  <si>
    <t>Current external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</si>
</sst>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7"/>
      <color theme="1"/>
      <name val="Calibri"/>
      <family val="2"/>
      <charset val="238"/>
    </font>
    <font>
      <i/>
      <sz val="7"/>
      <color theme="1"/>
      <name val="Calibri"/>
      <family val="2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 tint="0.35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/>
    </border>
    <border>
      <left style="hair">
        <color auto="1"/>
      </left>
      <right style="hair">
        <color auto="1"/>
      </right>
      <top style="medium">
        <color rgb="FF31527B"/>
      </top>
      <bottom/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/>
      <bottom style="medium">
        <color rgb="FF31527B"/>
      </bottom>
    </border>
    <border>
      <left/>
      <right style="hair">
        <color rgb="FF31527B"/>
      </right>
      <top/>
      <bottom style="hair">
        <color auto="1"/>
      </bottom>
    </border>
    <border>
      <left style="hair">
        <color rgb="FF31527B"/>
      </left>
      <right/>
      <top style="medium">
        <color rgb="FF31527B"/>
      </top>
      <bottom/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58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166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0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0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0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6" fontId="3" fillId="4" borderId="1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0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6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8" xfId="28" applyFont="1" applyFill="1" applyBorder="1" applyAlignment="1">
      <alignment horizontal="centerContinuous"/>
    </xf>
    <xf numFmtId="0" fontId="3" fillId="7" borderId="18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4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center"/>
    </xf>
    <xf numFmtId="0" fontId="3" fillId="7" borderId="18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8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8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8" xfId="129" applyFont="1" applyFill="1" applyBorder="1" applyAlignment="1">
      <alignment horizontal="centerContinuous"/>
      <protection/>
    </xf>
    <xf numFmtId="166" fontId="3" fillId="7" borderId="18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18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8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5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3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8" xfId="28" applyFont="1" applyFill="1" applyBorder="1" applyAlignment="1">
      <alignment horizontal="centerContinuous" vertical="center"/>
    </xf>
    <xf numFmtId="0" fontId="6" fillId="7" borderId="18" xfId="28" applyFont="1" applyFill="1" applyBorder="1" applyAlignment="1">
      <alignment horizontal="centerContinuous"/>
    </xf>
    <xf numFmtId="0" fontId="6" fillId="7" borderId="18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0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8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166" fontId="3" fillId="7" borderId="16" xfId="28" applyNumberFormat="1" applyFont="1" applyFill="1" applyBorder="1" applyAlignment="1">
      <alignment horizontal="right"/>
    </xf>
    <xf numFmtId="166" fontId="3" fillId="7" borderId="10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5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8" xfId="28" applyFont="1" applyFill="1" applyBorder="1" applyAlignment="1" applyProtection="1">
      <alignment horizontal="right"/>
      <protection locked="0"/>
    </xf>
    <xf numFmtId="166" fontId="3" fillId="7" borderId="18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8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5" xfId="28" applyNumberFormat="1" applyFont="1" applyFill="1" applyBorder="1" applyAlignment="1">
      <alignment horizontal="right" vertical="top"/>
    </xf>
    <xf numFmtId="166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7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 vertical="top"/>
    </xf>
    <xf numFmtId="166" fontId="2" fillId="0" borderId="10" xfId="0" applyNumberFormat="1" applyFont="1" applyFill="1" applyBorder="1" applyAlignment="1">
      <alignment vertical="top"/>
    </xf>
    <xf numFmtId="166" fontId="2" fillId="4" borderId="10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0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6" xfId="0" applyNumberFormat="1" applyFont="1" applyFill="1" applyBorder="1" applyAlignment="1">
      <alignment/>
    </xf>
    <xf numFmtId="166" fontId="2" fillId="0" borderId="10" xfId="0" applyNumberFormat="1" applyFont="1" applyFill="1" applyBorder="1" applyAlignment="1">
      <alignment/>
    </xf>
    <xf numFmtId="166" fontId="2" fillId="4" borderId="10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0" xfId="0" applyNumberFormat="1" applyFont="1" applyFill="1" applyBorder="1" applyAlignment="1">
      <alignment/>
    </xf>
    <xf numFmtId="166" fontId="3" fillId="0" borderId="16" xfId="0" applyNumberFormat="1" applyFont="1" applyFill="1" applyBorder="1" applyAlignment="1">
      <alignment/>
    </xf>
    <xf numFmtId="166" fontId="3" fillId="0" borderId="10" xfId="0" applyNumberFormat="1" applyFont="1" applyFill="1" applyBorder="1" applyAlignment="1">
      <alignment/>
    </xf>
    <xf numFmtId="166" fontId="3" fillId="4" borderId="10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5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8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8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6" fontId="2" fillId="0" borderId="0" xfId="71" applyNumberFormat="1" applyFont="1" applyAlignment="1">
      <alignment horizontal="right" indent="2"/>
      <protection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165" fontId="3" fillId="7" borderId="8" xfId="28" applyNumberFormat="1" applyFont="1" applyFill="1" applyBorder="1" applyAlignment="1">
      <alignment/>
    </xf>
    <xf numFmtId="166" fontId="3" fillId="7" borderId="8" xfId="28" applyNumberFormat="1" applyFont="1" applyFill="1" applyBorder="1" applyAlignment="1">
      <alignment horizontal="centerContinuous" vertical="center"/>
    </xf>
    <xf numFmtId="166" fontId="3" fillId="7" borderId="31" xfId="28" applyNumberFormat="1" applyFont="1" applyFill="1" applyBorder="1" applyAlignment="1">
      <alignment horizontal="right"/>
    </xf>
    <xf numFmtId="166" fontId="2" fillId="7" borderId="32" xfId="28" applyNumberFormat="1" applyFont="1" applyFill="1" applyBorder="1" applyAlignment="1">
      <alignment horizontal="right" vertical="top"/>
    </xf>
    <xf numFmtId="170" fontId="3" fillId="7" borderId="23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0" fontId="3" fillId="6" borderId="14" xfId="28" applyFont="1" applyFill="1" applyBorder="1" applyAlignment="1" applyProtection="1">
      <alignment horizontal="centerContinuous"/>
      <protection locked="0"/>
    </xf>
    <xf numFmtId="0" fontId="3" fillId="4" borderId="33" xfId="28" applyFont="1" applyFill="1" applyBorder="1" applyAlignment="1">
      <alignment horizontal="centerContinuous"/>
    </xf>
    <xf numFmtId="2" fontId="6" fillId="7" borderId="34" xfId="28" applyNumberFormat="1" applyFont="1" applyFill="1" applyBorder="1" applyAlignment="1">
      <alignment horizontal="centerContinuous"/>
    </xf>
    <xf numFmtId="166" fontId="2" fillId="7" borderId="32" xfId="28" applyNumberFormat="1" applyFont="1" applyFill="1" applyBorder="1" applyAlignment="1">
      <alignment horizontal="right"/>
    </xf>
    <xf numFmtId="0" fontId="2" fillId="4" borderId="8" xfId="28" applyFont="1" applyFill="1" applyBorder="1" applyAlignment="1">
      <alignment horizontal="right"/>
    </xf>
    <xf numFmtId="1" fontId="3" fillId="4" borderId="0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8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2" fontId="3" fillId="7" borderId="22" xfId="28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centerContinuous"/>
    </xf>
    <xf numFmtId="0" fontId="6" fillId="4" borderId="19" xfId="28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166" fontId="3" fillId="7" borderId="18" xfId="28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2" fillId="4" borderId="35" xfId="28" applyFont="1" applyFill="1" applyBorder="1" applyAlignment="1">
      <alignment/>
    </xf>
    <xf numFmtId="0" fontId="2" fillId="4" borderId="32" xfId="28" applyFont="1" applyFill="1" applyBorder="1" applyAlignment="1">
      <alignment/>
    </xf>
    <xf numFmtId="0" fontId="3" fillId="4" borderId="32" xfId="28" applyFont="1" applyFill="1" applyBorder="1" applyAlignment="1">
      <alignment horizontal="right"/>
    </xf>
    <xf numFmtId="0" fontId="6" fillId="7" borderId="36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right"/>
    </xf>
    <xf numFmtId="0" fontId="6" fillId="7" borderId="31" xfId="28" applyFont="1" applyFill="1" applyBorder="1" applyAlignment="1">
      <alignment horizontal="centerContinuous"/>
    </xf>
    <xf numFmtId="0" fontId="6" fillId="7" borderId="32" xfId="28" applyFont="1" applyFill="1" applyBorder="1" applyAlignment="1">
      <alignment horizontal="right"/>
    </xf>
    <xf numFmtId="0" fontId="6" fillId="7" borderId="37" xfId="28" applyFont="1" applyFill="1" applyBorder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8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8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3" fontId="3" fillId="7" borderId="18" xfId="28" applyNumberFormat="1" applyFont="1" applyFill="1" applyBorder="1" applyAlignment="1">
      <alignment horizontal="right"/>
    </xf>
    <xf numFmtId="1" fontId="3" fillId="7" borderId="18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3" fillId="4" borderId="35" xfId="28" applyFont="1" applyFill="1" applyBorder="1" applyAlignment="1">
      <alignment horizontal="centerContinuous"/>
    </xf>
    <xf numFmtId="0" fontId="6" fillId="4" borderId="32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38" xfId="28" applyNumberFormat="1" applyFont="1" applyFill="1" applyBorder="1" applyAlignment="1">
      <alignment horizontal="right" vertical="top"/>
    </xf>
    <xf numFmtId="0" fontId="2" fillId="7" borderId="31" xfId="0" applyFont="1" applyFill="1" applyBorder="1" applyAlignment="1">
      <alignment horizontal="right"/>
    </xf>
    <xf numFmtId="166" fontId="3" fillId="7" borderId="31" xfId="0" applyNumberFormat="1" applyFont="1" applyFill="1" applyBorder="1" applyAlignment="1">
      <alignment horizontal="right"/>
    </xf>
    <xf numFmtId="166" fontId="2" fillId="7" borderId="32" xfId="0" applyNumberFormat="1" applyFont="1" applyFill="1" applyBorder="1" applyAlignment="1">
      <alignment horizontal="right" vertical="top"/>
    </xf>
    <xf numFmtId="166" fontId="3" fillId="7" borderId="32" xfId="0" applyNumberFormat="1" applyFont="1" applyFill="1" applyBorder="1" applyAlignment="1">
      <alignment horizontal="right"/>
    </xf>
    <xf numFmtId="166" fontId="2" fillId="7" borderId="37" xfId="28" applyNumberFormat="1" applyFont="1" applyFill="1" applyBorder="1" applyAlignment="1">
      <alignment horizontal="right" vertical="top"/>
    </xf>
    <xf numFmtId="0" fontId="2" fillId="7" borderId="18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3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3" fontId="2" fillId="7" borderId="7" xfId="28" applyNumberFormat="1" applyFont="1" applyFill="1" applyBorder="1" applyAlignment="1">
      <alignment horizontal="right" vertical="top"/>
    </xf>
    <xf numFmtId="173" fontId="2" fillId="7" borderId="22" xfId="28" applyNumberFormat="1" applyFont="1" applyFill="1" applyBorder="1" applyAlignment="1">
      <alignment horizontal="right" vertical="top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180" fontId="3" fillId="4" borderId="39" xfId="0" applyNumberFormat="1" applyFont="1" applyFill="1" applyBorder="1" applyAlignment="1">
      <alignment horizontal="centerContinuous" vertical="center"/>
    </xf>
    <xf numFmtId="180" fontId="3" fillId="4" borderId="35" xfId="0" applyNumberFormat="1" applyFont="1" applyFill="1" applyBorder="1" applyAlignment="1">
      <alignment horizontal="centerContinuous" vertical="center"/>
    </xf>
    <xf numFmtId="0" fontId="3" fillId="4" borderId="40" xfId="28" applyFont="1" applyFill="1" applyBorder="1" applyAlignment="1">
      <alignment horizontal="right"/>
    </xf>
    <xf numFmtId="0" fontId="3" fillId="7" borderId="17" xfId="28" applyFont="1" applyFill="1" applyBorder="1" applyAlignment="1">
      <alignment horizontal="right"/>
    </xf>
    <xf numFmtId="166" fontId="3" fillId="7" borderId="4" xfId="28" applyNumberFormat="1" applyFont="1" applyFill="1" applyBorder="1" applyAlignment="1">
      <alignment/>
    </xf>
    <xf numFmtId="166" fontId="2" fillId="7" borderId="4" xfId="28" applyNumberFormat="1" applyFont="1" applyFill="1" applyBorder="1" applyAlignment="1">
      <alignment vertical="top"/>
    </xf>
    <xf numFmtId="1" fontId="3" fillId="7" borderId="4" xfId="28" applyNumberFormat="1" applyFont="1" applyFill="1" applyBorder="1" applyAlignment="1">
      <alignment/>
    </xf>
    <xf numFmtId="166" fontId="3" fillId="7" borderId="4" xfId="28" applyNumberFormat="1" applyFont="1" applyFill="1" applyBorder="1">
      <alignment/>
    </xf>
    <xf numFmtId="1" fontId="3" fillId="7" borderId="15" xfId="28" applyNumberFormat="1" applyFont="1" applyFill="1" applyBorder="1" applyAlignment="1">
      <alignment horizontal="right"/>
    </xf>
    <xf numFmtId="166" fontId="2" fillId="7" borderId="40" xfId="28" applyNumberFormat="1" applyFont="1" applyFill="1" applyBorder="1" applyAlignment="1">
      <alignment horizontal="right" vertical="top"/>
    </xf>
    <xf numFmtId="166" fontId="3" fillId="7" borderId="40" xfId="28" applyNumberFormat="1" applyFont="1" applyFill="1" applyBorder="1" applyAlignment="1">
      <alignment horizontal="right"/>
    </xf>
    <xf numFmtId="0" fontId="2" fillId="7" borderId="41" xfId="0" applyFont="1" applyFill="1" applyBorder="1" applyAlignment="1">
      <alignment horizontal="right"/>
    </xf>
    <xf numFmtId="166" fontId="3" fillId="7" borderId="41" xfId="0" applyNumberFormat="1" applyFont="1" applyFill="1" applyBorder="1" applyAlignment="1">
      <alignment horizontal="right"/>
    </xf>
    <xf numFmtId="166" fontId="2" fillId="7" borderId="40" xfId="0" applyNumberFormat="1" applyFont="1" applyFill="1" applyBorder="1" applyAlignment="1">
      <alignment horizontal="right" vertical="top"/>
    </xf>
    <xf numFmtId="166" fontId="3" fillId="7" borderId="40" xfId="0" applyNumberFormat="1" applyFont="1" applyFill="1" applyBorder="1" applyAlignment="1">
      <alignment horizontal="right"/>
    </xf>
    <xf numFmtId="166" fontId="2" fillId="7" borderId="42" xfId="28" applyNumberFormat="1" applyFont="1" applyFill="1" applyBorder="1" applyAlignment="1">
      <alignment horizontal="right" vertical="top"/>
    </xf>
    <xf numFmtId="0" fontId="2" fillId="7" borderId="17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6" xfId="28" applyNumberFormat="1" applyFont="1" applyFill="1" applyBorder="1" applyAlignment="1">
      <alignment horizontal="right"/>
    </xf>
    <xf numFmtId="0" fontId="3" fillId="0" borderId="8" xfId="0" applyFont="1" applyBorder="1" applyAlignment="1">
      <alignment/>
    </xf>
    <xf numFmtId="166" fontId="6" fillId="0" borderId="18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>
      <alignment horizontal="right"/>
    </xf>
    <xf numFmtId="166" fontId="3" fillId="3" borderId="8" xfId="0" applyNumberFormat="1" applyFont="1" applyFill="1" applyBorder="1" applyAlignment="1">
      <alignment horizontal="right"/>
    </xf>
    <xf numFmtId="166" fontId="6" fillId="0" borderId="7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top"/>
    </xf>
    <xf numFmtId="1" fontId="2" fillId="3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/>
    </xf>
    <xf numFmtId="166" fontId="6" fillId="0" borderId="7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top"/>
    </xf>
    <xf numFmtId="3" fontId="2" fillId="3" borderId="0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/>
    </xf>
    <xf numFmtId="166" fontId="6" fillId="0" borderId="22" xfId="0" applyNumberFormat="1" applyFont="1" applyFill="1" applyBorder="1" applyAlignment="1">
      <alignment horizontal="right"/>
    </xf>
    <xf numFmtId="166" fontId="3" fillId="0" borderId="9" xfId="0" applyNumberFormat="1" applyFont="1" applyFill="1" applyBorder="1" applyAlignment="1">
      <alignment horizontal="right"/>
    </xf>
    <xf numFmtId="166" fontId="3" fillId="3" borderId="9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dxfs count="1">
    <dxf>
      <fill>
        <patternFill>
          <bgColor rgb="FFDBE5F1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27" Type="http://schemas.openxmlformats.org/officeDocument/2006/relationships/sharedStrings" Target="sharedStrings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tyles" Target="style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4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6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8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0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2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4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6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8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EN'!$B$19:$L$19</c:f>
              <c:numCache>
                <c:formatCode>0.0</c:formatCode>
                <c:ptCount val="11"/>
                <c:pt idx="0">
                  <c:v>-0.91</c:v>
                </c:pt>
                <c:pt idx="1">
                  <c:v>0.92</c:v>
                </c:pt>
                <c:pt idx="2">
                  <c:v>0.9</c:v>
                </c:pt>
                <c:pt idx="3">
                  <c:v>2.21</c:v>
                </c:pt>
                <c:pt idx="4">
                  <c:v>2.26</c:v>
                </c:pt>
                <c:pt idx="5">
                  <c:v>2.26</c:v>
                </c:pt>
                <c:pt idx="6">
                  <c:v>2.38</c:v>
                </c:pt>
                <c:pt idx="7">
                  <c:v>1.76</c:v>
                </c:pt>
                <c:pt idx="8">
                  <c:v>-2.52</c:v>
                </c:pt>
                <c:pt idx="9">
                  <c:v>1.54</c:v>
                </c:pt>
                <c:pt idx="10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220-8EDA-EA55804D2CB1}"/>
            </c:ext>
          </c:extLst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EN'!$B$20:$L$20</c:f>
              <c:numCache>
                <c:formatCode>0.0</c:formatCode>
                <c:ptCount val="11"/>
                <c:pt idx="0">
                  <c:v>-1.14</c:v>
                </c:pt>
                <c:pt idx="1">
                  <c:v>-1.12</c:v>
                </c:pt>
                <c:pt idx="2">
                  <c:v>1.79</c:v>
                </c:pt>
                <c:pt idx="3">
                  <c:v>3.41</c:v>
                </c:pt>
                <c:pt idx="4">
                  <c:v>-1.11</c:v>
                </c:pt>
                <c:pt idx="5">
                  <c:v>1.68</c:v>
                </c:pt>
                <c:pt idx="6">
                  <c:v>2.03</c:v>
                </c:pt>
                <c:pt idx="7">
                  <c:v>1.22</c:v>
                </c:pt>
                <c:pt idx="8">
                  <c:v>-2.81</c:v>
                </c:pt>
                <c:pt idx="9">
                  <c:v>2.28</c:v>
                </c:pt>
                <c:pt idx="10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6-4220-8EDA-EA55804D2CB1}"/>
            </c:ext>
          </c:extLst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EN'!$B$22:$L$22</c:f>
              <c:numCache>
                <c:formatCode>0.0</c:formatCode>
                <c:ptCount val="11"/>
                <c:pt idx="0">
                  <c:v>1.26</c:v>
                </c:pt>
                <c:pt idx="1">
                  <c:v>0.15</c:v>
                </c:pt>
                <c:pt idx="2">
                  <c:v>-0.42</c:v>
                </c:pt>
                <c:pt idx="3">
                  <c:v>-0.23</c:v>
                </c:pt>
                <c:pt idx="4">
                  <c:v>1.39</c:v>
                </c:pt>
                <c:pt idx="5">
                  <c:v>1.23</c:v>
                </c:pt>
                <c:pt idx="6">
                  <c:v>-1.21</c:v>
                </c:pt>
                <c:pt idx="7">
                  <c:v>0.04</c:v>
                </c:pt>
                <c:pt idx="8">
                  <c:v>-0.46</c:v>
                </c:pt>
                <c:pt idx="9">
                  <c:v>-0.63</c:v>
                </c:pt>
                <c:pt idx="1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6-4220-8EDA-EA55804D2CB1}"/>
            </c:ext>
          </c:extLst>
        </c:ser>
        <c:overlap val="100"/>
        <c:gapWidth val="50"/>
        <c:axId val="66374867"/>
        <c:axId val="4719193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1 EN'!$B$21:$L$21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-5.79</c:v>
                </c:pt>
                <c:pt idx="9">
                  <c:v>3.2</c:v>
                </c:pt>
                <c:pt idx="1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B6-4220-8EDA-EA55804D2CB1}"/>
            </c:ext>
          </c:extLst>
        </c:ser>
        <c:marker val="1"/>
        <c:axId val="66374867"/>
        <c:axId val="4719193"/>
      </c:lineChart>
      <c:catAx>
        <c:axId val="663748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9193"/>
        <c:crosses val="autoZero"/>
        <c:auto val="0"/>
        <c:lblOffset val="100"/>
        <c:tickLblSkip val="2"/>
        <c:noMultiLvlLbl val="0"/>
      </c:catAx>
      <c:valAx>
        <c:axId val="4719193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37486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61875"/>
          <c:w val="0.40625"/>
          <c:h val="0.260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3.27</c:v>
                </c:pt>
                <c:pt idx="1">
                  <c:v>3.94</c:v>
                </c:pt>
                <c:pt idx="2">
                  <c:v>3.88</c:v>
                </c:pt>
                <c:pt idx="3">
                  <c:v>4.07</c:v>
                </c:pt>
                <c:pt idx="4">
                  <c:v>4.65</c:v>
                </c:pt>
                <c:pt idx="5">
                  <c:v>4.3</c:v>
                </c:pt>
                <c:pt idx="6">
                  <c:v>3.96</c:v>
                </c:pt>
                <c:pt idx="7">
                  <c:v>3.9</c:v>
                </c:pt>
                <c:pt idx="8">
                  <c:v>3.86</c:v>
                </c:pt>
                <c:pt idx="9">
                  <c:v>3.6</c:v>
                </c:pt>
                <c:pt idx="10">
                  <c:v>3.18</c:v>
                </c:pt>
                <c:pt idx="11">
                  <c:v>3.19</c:v>
                </c:pt>
                <c:pt idx="12">
                  <c:v>2.39</c:v>
                </c:pt>
                <c:pt idx="13">
                  <c:v>-1.86</c:v>
                </c:pt>
                <c:pt idx="14">
                  <c:v>0.44</c:v>
                </c:pt>
                <c:pt idx="15">
                  <c:v>1.6</c:v>
                </c:pt>
                <c:pt idx="16">
                  <c:v>0.44</c:v>
                </c:pt>
                <c:pt idx="17">
                  <c:v>3.29</c:v>
                </c:pt>
                <c:pt idx="18">
                  <c:v>1.6</c:v>
                </c:pt>
                <c:pt idx="19">
                  <c:v>0.19</c:v>
                </c:pt>
                <c:pt idx="20">
                  <c:v>0.82</c:v>
                </c:pt>
                <c:pt idx="21">
                  <c:v>-0.38</c:v>
                </c:pt>
                <c:pt idx="22">
                  <c:v>1.8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9-4A0F-88A1-1CC5769CEDDD}"/>
            </c:ext>
          </c:extLst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1.35</c:v>
                </c:pt>
                <c:pt idx="1">
                  <c:v>0.55</c:v>
                </c:pt>
                <c:pt idx="2">
                  <c:v>2.72</c:v>
                </c:pt>
                <c:pt idx="3">
                  <c:v>3.02</c:v>
                </c:pt>
                <c:pt idx="4">
                  <c:v>1.75</c:v>
                </c:pt>
                <c:pt idx="5">
                  <c:v>1.27</c:v>
                </c:pt>
                <c:pt idx="6">
                  <c:v>1.2</c:v>
                </c:pt>
                <c:pt idx="7">
                  <c:v>1.59</c:v>
                </c:pt>
                <c:pt idx="8">
                  <c:v>2.74</c:v>
                </c:pt>
                <c:pt idx="9">
                  <c:v>2.57</c:v>
                </c:pt>
                <c:pt idx="10">
                  <c:v>3.87</c:v>
                </c:pt>
                <c:pt idx="11">
                  <c:v>2.92</c:v>
                </c:pt>
                <c:pt idx="12">
                  <c:v>1.12</c:v>
                </c:pt>
                <c:pt idx="13">
                  <c:v>-3.17</c:v>
                </c:pt>
                <c:pt idx="14">
                  <c:v>-0.96</c:v>
                </c:pt>
                <c:pt idx="15">
                  <c:v>-0.01</c:v>
                </c:pt>
                <c:pt idx="16">
                  <c:v>2.8</c:v>
                </c:pt>
                <c:pt idx="17">
                  <c:v>8.84</c:v>
                </c:pt>
                <c:pt idx="18">
                  <c:v>2.57</c:v>
                </c:pt>
                <c:pt idx="19">
                  <c:v>4.3</c:v>
                </c:pt>
                <c:pt idx="20">
                  <c:v>4.23</c:v>
                </c:pt>
                <c:pt idx="21">
                  <c:v>5.31</c:v>
                </c:pt>
                <c:pt idx="22">
                  <c:v>3.12</c:v>
                </c:pt>
                <c:pt idx="23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9-4A0F-88A1-1CC5769CEDDD}"/>
            </c:ext>
          </c:extLst>
        </c:ser>
        <c:ser>
          <c:idx val="2"/>
          <c:order val="2"/>
          <c:tx>
            <c:v>Net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0.19</c:v>
                </c:pt>
                <c:pt idx="1">
                  <c:v>1.29</c:v>
                </c:pt>
                <c:pt idx="2">
                  <c:v>0.64</c:v>
                </c:pt>
                <c:pt idx="3">
                  <c:v>1.07</c:v>
                </c:pt>
                <c:pt idx="4">
                  <c:v>0.37</c:v>
                </c:pt>
                <c:pt idx="5">
                  <c:v>0.16</c:v>
                </c:pt>
                <c:pt idx="6">
                  <c:v>0.19</c:v>
                </c:pt>
                <c:pt idx="7">
                  <c:v>0.15</c:v>
                </c:pt>
                <c:pt idx="8">
                  <c:v>0.28</c:v>
                </c:pt>
                <c:pt idx="9">
                  <c:v>0.59</c:v>
                </c:pt>
                <c:pt idx="10">
                  <c:v>0.82</c:v>
                </c:pt>
                <c:pt idx="11">
                  <c:v>0.53</c:v>
                </c:pt>
                <c:pt idx="12">
                  <c:v>-0.73</c:v>
                </c:pt>
                <c:pt idx="13">
                  <c:v>-2.01</c:v>
                </c:pt>
                <c:pt idx="14">
                  <c:v>-1</c:v>
                </c:pt>
                <c:pt idx="15">
                  <c:v>-2.14</c:v>
                </c:pt>
                <c:pt idx="16">
                  <c:v>-2.3</c:v>
                </c:pt>
                <c:pt idx="17">
                  <c:v>-0.05</c:v>
                </c:pt>
                <c:pt idx="18">
                  <c:v>1.21</c:v>
                </c:pt>
                <c:pt idx="19">
                  <c:v>2.05</c:v>
                </c:pt>
                <c:pt idx="20">
                  <c:v>3.83</c:v>
                </c:pt>
                <c:pt idx="21">
                  <c:v>2.18</c:v>
                </c:pt>
                <c:pt idx="22">
                  <c:v>0.51</c:v>
                </c:pt>
                <c:pt idx="23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9-4A0F-88A1-1CC5769CEDDD}"/>
            </c:ext>
          </c:extLst>
        </c:ser>
        <c:overlap val="100"/>
        <c:gapWidth val="50"/>
        <c:axId val="65587118"/>
        <c:axId val="486933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0.0</c:formatCode>
                <c:ptCount val="24"/>
                <c:pt idx="0">
                  <c:v>4.81</c:v>
                </c:pt>
                <c:pt idx="1">
                  <c:v>5.78</c:v>
                </c:pt>
                <c:pt idx="2">
                  <c:v>7.24</c:v>
                </c:pt>
                <c:pt idx="3">
                  <c:v>8.15</c:v>
                </c:pt>
                <c:pt idx="4">
                  <c:v>6.78</c:v>
                </c:pt>
                <c:pt idx="5">
                  <c:v>5.73</c:v>
                </c:pt>
                <c:pt idx="6">
                  <c:v>5.34</c:v>
                </c:pt>
                <c:pt idx="7">
                  <c:v>5.65</c:v>
                </c:pt>
                <c:pt idx="8">
                  <c:v>6.88</c:v>
                </c:pt>
                <c:pt idx="9">
                  <c:v>6.76</c:v>
                </c:pt>
                <c:pt idx="10">
                  <c:v>7.87</c:v>
                </c:pt>
                <c:pt idx="11">
                  <c:v>6.64</c:v>
                </c:pt>
                <c:pt idx="12">
                  <c:v>2.79</c:v>
                </c:pt>
                <c:pt idx="13">
                  <c:v>-7.04</c:v>
                </c:pt>
                <c:pt idx="14">
                  <c:v>-1.52</c:v>
                </c:pt>
                <c:pt idx="15">
                  <c:v>-0.55</c:v>
                </c:pt>
                <c:pt idx="16">
                  <c:v>0.94</c:v>
                </c:pt>
                <c:pt idx="17">
                  <c:v>12.08</c:v>
                </c:pt>
                <c:pt idx="18">
                  <c:v>5.39</c:v>
                </c:pt>
                <c:pt idx="19">
                  <c:v>6.55</c:v>
                </c:pt>
                <c:pt idx="20">
                  <c:v>8.88</c:v>
                </c:pt>
                <c:pt idx="21">
                  <c:v>7.12</c:v>
                </c:pt>
                <c:pt idx="22">
                  <c:v>5.43</c:v>
                </c:pt>
                <c:pt idx="23">
                  <c:v>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29-4A0F-88A1-1CC5769CEDDD}"/>
            </c:ext>
          </c:extLst>
        </c:ser>
        <c:marker val="1"/>
        <c:axId val="65587118"/>
        <c:axId val="4869336"/>
      </c:lineChart>
      <c:catAx>
        <c:axId val="655871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69336"/>
        <c:crosses val="autoZero"/>
        <c:auto val="1"/>
        <c:lblOffset val="100"/>
        <c:tickLblSkip val="4"/>
        <c:tickMarkSkip val="4"/>
        <c:noMultiLvlLbl val="0"/>
      </c:catAx>
      <c:valAx>
        <c:axId val="4869336"/>
        <c:scaling>
          <c:orientation val="minMax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8711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55"/>
          <c:w val="0.4655"/>
          <c:h val="0.2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0.67</c:v>
                </c:pt>
                <c:pt idx="20">
                  <c:v>1.22</c:v>
                </c:pt>
                <c:pt idx="21">
                  <c:v>1.14</c:v>
                </c:pt>
                <c:pt idx="22">
                  <c:v>1.07</c:v>
                </c:pt>
                <c:pt idx="2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9-495F-ABE6-895C6235BCDA}"/>
            </c:ext>
          </c:extLst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2.55</c:v>
                </c:pt>
                <c:pt idx="1">
                  <c:v>2.38</c:v>
                </c:pt>
                <c:pt idx="2">
                  <c:v>2.62</c:v>
                </c:pt>
                <c:pt idx="3">
                  <c:v>2.65</c:v>
                </c:pt>
                <c:pt idx="4">
                  <c:v>1.67</c:v>
                </c:pt>
                <c:pt idx="5">
                  <c:v>2</c:v>
                </c:pt>
                <c:pt idx="6">
                  <c:v>2.05</c:v>
                </c:pt>
                <c:pt idx="7">
                  <c:v>1.83</c:v>
                </c:pt>
                <c:pt idx="8">
                  <c:v>2.16</c:v>
                </c:pt>
                <c:pt idx="9">
                  <c:v>2.19</c:v>
                </c:pt>
                <c:pt idx="10">
                  <c:v>2.21</c:v>
                </c:pt>
                <c:pt idx="11">
                  <c:v>2.26</c:v>
                </c:pt>
                <c:pt idx="12">
                  <c:v>2.98</c:v>
                </c:pt>
                <c:pt idx="13">
                  <c:v>2.56</c:v>
                </c:pt>
                <c:pt idx="14">
                  <c:v>2.74</c:v>
                </c:pt>
                <c:pt idx="15">
                  <c:v>2.33</c:v>
                </c:pt>
                <c:pt idx="16">
                  <c:v>2.16</c:v>
                </c:pt>
                <c:pt idx="17">
                  <c:v>2.76</c:v>
                </c:pt>
                <c:pt idx="18">
                  <c:v>3.3</c:v>
                </c:pt>
                <c:pt idx="19">
                  <c:v>3.64</c:v>
                </c:pt>
                <c:pt idx="20">
                  <c:v>3.25</c:v>
                </c:pt>
                <c:pt idx="21">
                  <c:v>2.92</c:v>
                </c:pt>
                <c:pt idx="22">
                  <c:v>1.97</c:v>
                </c:pt>
                <c:pt idx="23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9-495F-ABE6-895C6235BCDA}"/>
            </c:ext>
          </c:extLst>
        </c:ser>
        <c:overlap val="100"/>
        <c:gapWidth val="40"/>
        <c:axId val="11240427"/>
        <c:axId val="15912268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3.45</c:v>
                </c:pt>
                <c:pt idx="19">
                  <c:v>4.32</c:v>
                </c:pt>
                <c:pt idx="20">
                  <c:v>4.47</c:v>
                </c:pt>
                <c:pt idx="21">
                  <c:v>4.05</c:v>
                </c:pt>
                <c:pt idx="22">
                  <c:v>3.04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9-495F-ABE6-895C6235BCDA}"/>
            </c:ext>
          </c:extLst>
        </c:ser>
        <c:marker val="1"/>
        <c:axId val="11240427"/>
        <c:axId val="15912268"/>
      </c:lineChart>
      <c:catAx>
        <c:axId val="112404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912268"/>
        <c:crosses val="autoZero"/>
        <c:auto val="0"/>
        <c:lblOffset val="100"/>
        <c:tickLblSkip val="4"/>
        <c:tickMarkSkip val="4"/>
        <c:noMultiLvlLbl val="0"/>
      </c:catAx>
      <c:valAx>
        <c:axId val="15912268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4042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775"/>
          <c:w val="0.33"/>
          <c:h val="0.17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5"/>
          <c:y val="0.03125"/>
          <c:w val="0.8675"/>
          <c:h val="0.863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354.53</c:v>
                </c:pt>
                <c:pt idx="1">
                  <c:v>327.44</c:v>
                </c:pt>
                <c:pt idx="2">
                  <c:v>303.86</c:v>
                </c:pt>
                <c:pt idx="3">
                  <c:v>280.82</c:v>
                </c:pt>
                <c:pt idx="4">
                  <c:v>262.94</c:v>
                </c:pt>
                <c:pt idx="5">
                  <c:v>243.31</c:v>
                </c:pt>
                <c:pt idx="6">
                  <c:v>232.65</c:v>
                </c:pt>
                <c:pt idx="7">
                  <c:v>226.58</c:v>
                </c:pt>
                <c:pt idx="8">
                  <c:v>224.42</c:v>
                </c:pt>
                <c:pt idx="9">
                  <c:v>210.27</c:v>
                </c:pt>
                <c:pt idx="10">
                  <c:v>205.66</c:v>
                </c:pt>
                <c:pt idx="11">
                  <c:v>208.01</c:v>
                </c:pt>
                <c:pt idx="12">
                  <c:v>213.71</c:v>
                </c:pt>
                <c:pt idx="13">
                  <c:v>258.52</c:v>
                </c:pt>
                <c:pt idx="14">
                  <c:v>280.97</c:v>
                </c:pt>
                <c:pt idx="15">
                  <c:v>287.65</c:v>
                </c:pt>
                <c:pt idx="16">
                  <c:v>290.25</c:v>
                </c:pt>
                <c:pt idx="17">
                  <c:v>292.32</c:v>
                </c:pt>
                <c:pt idx="18">
                  <c:v>272.66</c:v>
                </c:pt>
                <c:pt idx="19">
                  <c:v>265.34</c:v>
                </c:pt>
                <c:pt idx="20">
                  <c:v>258.11</c:v>
                </c:pt>
                <c:pt idx="21">
                  <c:v>253.22</c:v>
                </c:pt>
                <c:pt idx="22">
                  <c:v>251.22</c:v>
                </c:pt>
                <c:pt idx="23">
                  <c:v>250.37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A-481A-8CBC-B1CBB863D360}"/>
            </c:ext>
          </c:extLst>
        </c:ser>
        <c:marker val="1"/>
        <c:axId val="10365506"/>
        <c:axId val="8652833"/>
      </c:lineChart>
      <c:catAx>
        <c:axId val="1036550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52833"/>
        <c:crosses val="autoZero"/>
        <c:auto val="0"/>
        <c:lblOffset val="100"/>
        <c:tickMarkSkip val="4"/>
        <c:noMultiLvlLbl val="0"/>
      </c:catAx>
      <c:valAx>
        <c:axId val="8652833"/>
        <c:scaling>
          <c:orientation val="minMax"/>
          <c:max val="380"/>
          <c:min val="20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65506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5"/>
          <c:y val="0.03125"/>
          <c:w val="0.87025"/>
          <c:h val="0.863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3.18</c:v>
                </c:pt>
                <c:pt idx="17">
                  <c:v>11.07</c:v>
                </c:pt>
                <c:pt idx="18">
                  <c:v>3.8</c:v>
                </c:pt>
                <c:pt idx="19">
                  <c:v>3.26</c:v>
                </c:pt>
                <c:pt idx="20">
                  <c:v>5.05</c:v>
                </c:pt>
                <c:pt idx="21">
                  <c:v>1</c:v>
                </c:pt>
                <c:pt idx="22">
                  <c:v>3.56</c:v>
                </c:pt>
                <c:pt idx="23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7F4-8FF8-1CAB8B877B01}"/>
            </c:ext>
          </c:extLst>
        </c:ser>
        <c:ser>
          <c:idx val="0"/>
          <c:order val="0"/>
          <c:tx>
            <c:v>Real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2.5</c:v>
                </c:pt>
                <c:pt idx="1">
                  <c:v>4.92</c:v>
                </c:pt>
                <c:pt idx="2">
                  <c:v>4.13</c:v>
                </c:pt>
                <c:pt idx="3">
                  <c:v>5.14</c:v>
                </c:pt>
                <c:pt idx="4">
                  <c:v>6.56</c:v>
                </c:pt>
                <c:pt idx="5">
                  <c:v>6.25</c:v>
                </c:pt>
                <c:pt idx="6">
                  <c:v>5.82</c:v>
                </c:pt>
                <c:pt idx="7">
                  <c:v>4.87</c:v>
                </c:pt>
                <c:pt idx="8">
                  <c:v>5.47</c:v>
                </c:pt>
                <c:pt idx="9">
                  <c:v>5.14</c:v>
                </c:pt>
                <c:pt idx="10">
                  <c:v>4.74</c:v>
                </c:pt>
                <c:pt idx="11">
                  <c:v>4.41</c:v>
                </c:pt>
                <c:pt idx="12">
                  <c:v>0.14</c:v>
                </c:pt>
                <c:pt idx="13">
                  <c:v>-3.59</c:v>
                </c:pt>
                <c:pt idx="14">
                  <c:v>0.65</c:v>
                </c:pt>
                <c:pt idx="15">
                  <c:v>2.69</c:v>
                </c:pt>
                <c:pt idx="16">
                  <c:v>1</c:v>
                </c:pt>
                <c:pt idx="17">
                  <c:v>7.97</c:v>
                </c:pt>
                <c:pt idx="18">
                  <c:v>0.34</c:v>
                </c:pt>
                <c:pt idx="19">
                  <c:v>-1.01</c:v>
                </c:pt>
                <c:pt idx="20">
                  <c:v>0.56</c:v>
                </c:pt>
                <c:pt idx="21">
                  <c:v>-2.93</c:v>
                </c:pt>
                <c:pt idx="22">
                  <c:v>0.5</c:v>
                </c:pt>
                <c:pt idx="23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7F4-8FF8-1CAB8B877B01}"/>
            </c:ext>
          </c:extLst>
        </c:ser>
        <c:marker val="1"/>
        <c:axId val="64402232"/>
        <c:axId val="38371799"/>
      </c:lineChart>
      <c:catAx>
        <c:axId val="644022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71799"/>
        <c:crosses val="autoZero"/>
        <c:auto val="0"/>
        <c:lblOffset val="100"/>
        <c:tickLblSkip val="4"/>
        <c:tickMarkSkip val="4"/>
        <c:noMultiLvlLbl val="0"/>
      </c:catAx>
      <c:valAx>
        <c:axId val="38371799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40223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73225"/>
          <c:w val="0.23775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7.79</c:v>
                </c:pt>
                <c:pt idx="1">
                  <c:v>7.71</c:v>
                </c:pt>
                <c:pt idx="2">
                  <c:v>7.6</c:v>
                </c:pt>
                <c:pt idx="3">
                  <c:v>7.51</c:v>
                </c:pt>
                <c:pt idx="4">
                  <c:v>7.13</c:v>
                </c:pt>
                <c:pt idx="5">
                  <c:v>6.83</c:v>
                </c:pt>
                <c:pt idx="6">
                  <c:v>6.09</c:v>
                </c:pt>
                <c:pt idx="7">
                  <c:v>5.93</c:v>
                </c:pt>
                <c:pt idx="8">
                  <c:v>5.78</c:v>
                </c:pt>
                <c:pt idx="9">
                  <c:v>5.99</c:v>
                </c:pt>
                <c:pt idx="10">
                  <c:v>6.37</c:v>
                </c:pt>
                <c:pt idx="11">
                  <c:v>5.97</c:v>
                </c:pt>
                <c:pt idx="12">
                  <c:v>5.88</c:v>
                </c:pt>
                <c:pt idx="13">
                  <c:v>4.93</c:v>
                </c:pt>
                <c:pt idx="14">
                  <c:v>5.62</c:v>
                </c:pt>
                <c:pt idx="15">
                  <c:v>6.84</c:v>
                </c:pt>
                <c:pt idx="16">
                  <c:v>7.11</c:v>
                </c:pt>
                <c:pt idx="17">
                  <c:v>7.27</c:v>
                </c:pt>
                <c:pt idx="18">
                  <c:v>6.81</c:v>
                </c:pt>
                <c:pt idx="19">
                  <c:v>6.04</c:v>
                </c:pt>
                <c:pt idx="20">
                  <c:v>6.04</c:v>
                </c:pt>
                <c:pt idx="21">
                  <c:v>6.57</c:v>
                </c:pt>
                <c:pt idx="22">
                  <c:v>6.22</c:v>
                </c:pt>
                <c:pt idx="23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2-4700-8238-CCEFE575254C}"/>
            </c:ext>
          </c:extLst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-6.29</c:v>
                </c:pt>
                <c:pt idx="1">
                  <c:v>-6.13</c:v>
                </c:pt>
                <c:pt idx="2">
                  <c:v>-6.35</c:v>
                </c:pt>
                <c:pt idx="3">
                  <c:v>-5.97</c:v>
                </c:pt>
                <c:pt idx="4">
                  <c:v>-6.58</c:v>
                </c:pt>
                <c:pt idx="5">
                  <c:v>-6.14</c:v>
                </c:pt>
                <c:pt idx="6">
                  <c:v>-5.92</c:v>
                </c:pt>
                <c:pt idx="7">
                  <c:v>-5.49</c:v>
                </c:pt>
                <c:pt idx="8">
                  <c:v>-5.48</c:v>
                </c:pt>
                <c:pt idx="9">
                  <c:v>-5.17</c:v>
                </c:pt>
                <c:pt idx="10">
                  <c:v>-5.44</c:v>
                </c:pt>
                <c:pt idx="11">
                  <c:v>-5.64</c:v>
                </c:pt>
                <c:pt idx="12">
                  <c:v>-4.98</c:v>
                </c:pt>
                <c:pt idx="13">
                  <c:v>-4.31</c:v>
                </c:pt>
                <c:pt idx="14">
                  <c:v>-2.62</c:v>
                </c:pt>
                <c:pt idx="15">
                  <c:v>-3.27</c:v>
                </c:pt>
                <c:pt idx="16">
                  <c:v>-3.61</c:v>
                </c:pt>
                <c:pt idx="17">
                  <c:v>-3.89</c:v>
                </c:pt>
                <c:pt idx="18">
                  <c:v>-4.61</c:v>
                </c:pt>
                <c:pt idx="19">
                  <c:v>-4.95</c:v>
                </c:pt>
                <c:pt idx="20">
                  <c:v>-5.02</c:v>
                </c:pt>
                <c:pt idx="21">
                  <c:v>-5.04</c:v>
                </c:pt>
                <c:pt idx="22">
                  <c:v>-5.09</c:v>
                </c:pt>
                <c:pt idx="23">
                  <c:v>-5.14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2-4700-8238-CCEFE575254C}"/>
            </c:ext>
          </c:extLst>
        </c:ser>
        <c:overlap val="100"/>
        <c:gapWidth val="50"/>
        <c:axId val="40377508"/>
        <c:axId val="953612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3.5</c:v>
                </c:pt>
                <c:pt idx="17">
                  <c:v>3.38</c:v>
                </c:pt>
                <c:pt idx="18">
                  <c:v>2.21</c:v>
                </c:pt>
                <c:pt idx="19">
                  <c:v>1.09</c:v>
                </c:pt>
                <c:pt idx="20">
                  <c:v>1.02</c:v>
                </c:pt>
                <c:pt idx="21">
                  <c:v>1.52</c:v>
                </c:pt>
                <c:pt idx="22">
                  <c:v>1.13</c:v>
                </c:pt>
                <c:pt idx="23">
                  <c:v>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2-4700-8238-CCEFE575254C}"/>
            </c:ext>
          </c:extLst>
        </c:ser>
        <c:marker val="1"/>
        <c:axId val="40377508"/>
        <c:axId val="9536123"/>
      </c:lineChart>
      <c:catAx>
        <c:axId val="403775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36123"/>
        <c:crosses val="autoZero"/>
        <c:auto val="0"/>
        <c:lblOffset val="100"/>
        <c:tickLblSkip val="4"/>
        <c:tickMarkSkip val="4"/>
        <c:noMultiLvlLbl val="0"/>
      </c:catAx>
      <c:valAx>
        <c:axId val="953612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775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425"/>
          <c:y val="0.4835"/>
          <c:w val="0.3647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7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-6.11</c:v>
                </c:pt>
                <c:pt idx="9">
                  <c:v>-7.73</c:v>
                </c:pt>
                <c:pt idx="10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27F-8B39-04796CBA53D0}"/>
            </c:ext>
          </c:extLst>
        </c:ser>
        <c:gapWidth val="50"/>
        <c:axId val="5264170"/>
        <c:axId val="44801324"/>
      </c:barChart>
      <c:catAx>
        <c:axId val="526417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801324"/>
        <c:crosses val="autoZero"/>
        <c:auto val="1"/>
        <c:lblOffset val="100"/>
        <c:tickLblSkip val="2"/>
        <c:noMultiLvlLbl val="0"/>
      </c:catAx>
      <c:valAx>
        <c:axId val="44801324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417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0.0</c:formatCode>
                <c:ptCount val="24"/>
                <c:pt idx="0">
                  <c:v>1.32</c:v>
                </c:pt>
                <c:pt idx="1">
                  <c:v>2.59</c:v>
                </c:pt>
                <c:pt idx="2">
                  <c:v>0.33</c:v>
                </c:pt>
                <c:pt idx="3">
                  <c:v>0.63</c:v>
                </c:pt>
                <c:pt idx="4">
                  <c:v>0.25</c:v>
                </c:pt>
                <c:pt idx="5">
                  <c:v>0.49</c:v>
                </c:pt>
                <c:pt idx="6">
                  <c:v>0.36</c:v>
                </c:pt>
                <c:pt idx="7">
                  <c:v>0.44</c:v>
                </c:pt>
                <c:pt idx="8">
                  <c:v>0.63</c:v>
                </c:pt>
                <c:pt idx="9">
                  <c:v>0.51</c:v>
                </c:pt>
                <c:pt idx="10">
                  <c:v>0.27</c:v>
                </c:pt>
                <c:pt idx="11">
                  <c:v>0.35</c:v>
                </c:pt>
                <c:pt idx="12">
                  <c:v>-3.66</c:v>
                </c:pt>
                <c:pt idx="13">
                  <c:v>-9.2</c:v>
                </c:pt>
                <c:pt idx="14">
                  <c:v>6.45</c:v>
                </c:pt>
                <c:pt idx="15">
                  <c:v>0.43</c:v>
                </c:pt>
                <c:pt idx="16">
                  <c:v>-0.66</c:v>
                </c:pt>
                <c:pt idx="17">
                  <c:v>0.29</c:v>
                </c:pt>
                <c:pt idx="18">
                  <c:v>0.7</c:v>
                </c:pt>
                <c:pt idx="19">
                  <c:v>-0.17</c:v>
                </c:pt>
                <c:pt idx="20">
                  <c:v>-1.19</c:v>
                </c:pt>
                <c:pt idx="21">
                  <c:v>-1.44</c:v>
                </c:pt>
                <c:pt idx="22">
                  <c:v>-1.69</c:v>
                </c:pt>
                <c:pt idx="23">
                  <c:v>-1.87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8-4193-9C22-6A4E48895DDB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0.0</c:formatCode>
                <c:ptCount val="24"/>
                <c:pt idx="0">
                  <c:v>0.13</c:v>
                </c:pt>
                <c:pt idx="1">
                  <c:v>0.14</c:v>
                </c:pt>
                <c:pt idx="2">
                  <c:v>0.14</c:v>
                </c:pt>
                <c:pt idx="3">
                  <c:v>0.14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0.19</c:v>
                </c:pt>
                <c:pt idx="17">
                  <c:v>0.19</c:v>
                </c:pt>
                <c:pt idx="18">
                  <c:v>0.61</c:v>
                </c:pt>
                <c:pt idx="19">
                  <c:v>0.67</c:v>
                </c:pt>
                <c:pt idx="20">
                  <c:v>0.73</c:v>
                </c:pt>
                <c:pt idx="21">
                  <c:v>0.79</c:v>
                </c:pt>
                <c:pt idx="22">
                  <c:v>0.86</c:v>
                </c:pt>
                <c:pt idx="23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8-4193-9C22-6A4E48895DDB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0.0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0.06</c:v>
                </c:pt>
                <c:pt idx="9">
                  <c:v>0.06</c:v>
                </c:pt>
                <c:pt idx="10">
                  <c:v>0.07</c:v>
                </c:pt>
                <c:pt idx="11">
                  <c:v>0.07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0.07</c:v>
                </c:pt>
                <c:pt idx="16">
                  <c:v>0.08</c:v>
                </c:pt>
                <c:pt idx="17">
                  <c:v>0.08</c:v>
                </c:pt>
                <c:pt idx="18">
                  <c:v>0.59</c:v>
                </c:pt>
                <c:pt idx="19">
                  <c:v>0.66</c:v>
                </c:pt>
                <c:pt idx="20">
                  <c:v>0.72</c:v>
                </c:pt>
                <c:pt idx="21">
                  <c:v>0.78</c:v>
                </c:pt>
                <c:pt idx="22">
                  <c:v>0.84</c:v>
                </c:pt>
                <c:pt idx="2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8-4193-9C22-6A4E48895DDB}"/>
            </c:ext>
          </c:extLst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0.0</c:formatCode>
                <c:ptCount val="24"/>
                <c:pt idx="0">
                  <c:v>0.12</c:v>
                </c:pt>
                <c:pt idx="1">
                  <c:v>0.12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0.21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1</c:v>
                </c:pt>
                <c:pt idx="19">
                  <c:v>1.1</c:v>
                </c:pt>
                <c:pt idx="20">
                  <c:v>1.2</c:v>
                </c:pt>
                <c:pt idx="21">
                  <c:v>1.31</c:v>
                </c:pt>
                <c:pt idx="22">
                  <c:v>1.41</c:v>
                </c:pt>
                <c:pt idx="23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8-4193-9C22-6A4E48895DDB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0.21</c:v>
                </c:pt>
                <c:pt idx="19">
                  <c:v>0.23</c:v>
                </c:pt>
                <c:pt idx="20">
                  <c:v>0.25</c:v>
                </c:pt>
                <c:pt idx="21">
                  <c:v>0.27</c:v>
                </c:pt>
                <c:pt idx="22">
                  <c:v>0.29</c:v>
                </c:pt>
                <c:pt idx="23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8-4193-9C22-6A4E48895DDB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0.09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0.15</c:v>
                </c:pt>
                <c:pt idx="9">
                  <c:v>0.16</c:v>
                </c:pt>
                <c:pt idx="10">
                  <c:v>0.17</c:v>
                </c:pt>
                <c:pt idx="11">
                  <c:v>0.18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0.24</c:v>
                </c:pt>
                <c:pt idx="16">
                  <c:v>0.25</c:v>
                </c:pt>
                <c:pt idx="17">
                  <c:v>0.25</c:v>
                </c:pt>
                <c:pt idx="18">
                  <c:v>0.56</c:v>
                </c:pt>
                <c:pt idx="19">
                  <c:v>0.62</c:v>
                </c:pt>
                <c:pt idx="20">
                  <c:v>0.67</c:v>
                </c:pt>
                <c:pt idx="21">
                  <c:v>0.73</c:v>
                </c:pt>
                <c:pt idx="22">
                  <c:v>0.79</c:v>
                </c:pt>
                <c:pt idx="2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8-4193-9C22-6A4E48895DDB}"/>
            </c:ext>
          </c:extLst>
        </c:ser>
        <c:axId val="50016194"/>
        <c:axId val="23518103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0.0</c:formatCode>
                <c:ptCount val="24"/>
                <c:pt idx="0">
                  <c:v>1.54</c:v>
                </c:pt>
                <c:pt idx="1">
                  <c:v>2.82</c:v>
                </c:pt>
                <c:pt idx="2">
                  <c:v>0.56</c:v>
                </c:pt>
                <c:pt idx="3">
                  <c:v>0.87</c:v>
                </c:pt>
                <c:pt idx="4">
                  <c:v>0.49</c:v>
                </c:pt>
                <c:pt idx="5">
                  <c:v>0.73</c:v>
                </c:pt>
                <c:pt idx="6">
                  <c:v>0.61</c:v>
                </c:pt>
                <c:pt idx="7">
                  <c:v>0.7</c:v>
                </c:pt>
                <c:pt idx="8">
                  <c:v>0.89</c:v>
                </c:pt>
                <c:pt idx="9">
                  <c:v>0.79</c:v>
                </c:pt>
                <c:pt idx="10">
                  <c:v>0.55</c:v>
                </c:pt>
                <c:pt idx="11">
                  <c:v>0.63</c:v>
                </c:pt>
                <c:pt idx="12">
                  <c:v>-3.37</c:v>
                </c:pt>
                <c:pt idx="13">
                  <c:v>-8.91</c:v>
                </c:pt>
                <c:pt idx="14">
                  <c:v>6.75</c:v>
                </c:pt>
                <c:pt idx="15">
                  <c:v>0.74</c:v>
                </c:pt>
                <c:pt idx="16">
                  <c:v>-0.35</c:v>
                </c:pt>
                <c:pt idx="17">
                  <c:v>0.6</c:v>
                </c:pt>
                <c:pt idx="18">
                  <c:v>2.3</c:v>
                </c:pt>
                <c:pt idx="19">
                  <c:v>1.6</c:v>
                </c:pt>
                <c:pt idx="20">
                  <c:v>0.74</c:v>
                </c:pt>
                <c:pt idx="21">
                  <c:v>0.66</c:v>
                </c:pt>
                <c:pt idx="22">
                  <c:v>0.58</c:v>
                </c:pt>
                <c:pt idx="23">
                  <c:v>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93-9C22-6A4E48895DDB}"/>
            </c:ext>
          </c:extLst>
        </c:ser>
        <c:marker val="1"/>
        <c:axId val="50016194"/>
        <c:axId val="23518103"/>
      </c:lineChart>
      <c:catAx>
        <c:axId val="500161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18103"/>
        <c:crossesAt val="0"/>
        <c:auto val="1"/>
        <c:lblOffset val="100"/>
        <c:tickLblSkip val="4"/>
        <c:tickMarkSkip val="4"/>
        <c:noMultiLvlLbl val="0"/>
      </c:catAx>
      <c:valAx>
        <c:axId val="23518103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16194"/>
        <c:crosses val="autoZero"/>
        <c:crossBetween val="midCat"/>
        <c:majorUnit val="3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lineChart>
        <c:grouping val="standard"/>
        <c:varyColors val="0"/>
        <c:ser>
          <c:idx val="1"/>
          <c:order val="1"/>
          <c:tx>
            <c:v>Euro area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0.0</c:formatCode>
                <c:ptCount val="24"/>
                <c:pt idx="0">
                  <c:v>0.68</c:v>
                </c:pt>
                <c:pt idx="1">
                  <c:v>0.79</c:v>
                </c:pt>
                <c:pt idx="2">
                  <c:v>0.68</c:v>
                </c:pt>
                <c:pt idx="3">
                  <c:v>0.88</c:v>
                </c:pt>
                <c:pt idx="4">
                  <c:v>0.14</c:v>
                </c:pt>
                <c:pt idx="5">
                  <c:v>0.51</c:v>
                </c:pt>
                <c:pt idx="6">
                  <c:v>0.08</c:v>
                </c:pt>
                <c:pt idx="7">
                  <c:v>0.51</c:v>
                </c:pt>
                <c:pt idx="8">
                  <c:v>0.55</c:v>
                </c:pt>
                <c:pt idx="9">
                  <c:v>0.23</c:v>
                </c:pt>
                <c:pt idx="10">
                  <c:v>0.21</c:v>
                </c:pt>
                <c:pt idx="11">
                  <c:v>0</c:v>
                </c:pt>
                <c:pt idx="12">
                  <c:v>-3.59</c:v>
                </c:pt>
                <c:pt idx="13">
                  <c:v>-11.43</c:v>
                </c:pt>
                <c:pt idx="14">
                  <c:v>12.45</c:v>
                </c:pt>
                <c:pt idx="15">
                  <c:v>-0.62</c:v>
                </c:pt>
                <c:pt idx="16">
                  <c:v>-0.32</c:v>
                </c:pt>
                <c:pt idx="17">
                  <c:v>2</c:v>
                </c:pt>
                <c:pt idx="18">
                  <c:v>2.1</c:v>
                </c:pt>
                <c:pt idx="19">
                  <c:v>1.3</c:v>
                </c:pt>
                <c:pt idx="20">
                  <c:v>0.8</c:v>
                </c:pt>
                <c:pt idx="21">
                  <c:v>0.7</c:v>
                </c:pt>
                <c:pt idx="22">
                  <c:v>0.6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9D-4DB9-BB5E-D5C2F12D8D76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0.0</c:formatCode>
                <c:ptCount val="24"/>
                <c:pt idx="0">
                  <c:v>0.47</c:v>
                </c:pt>
                <c:pt idx="1">
                  <c:v>0.56</c:v>
                </c:pt>
                <c:pt idx="2">
                  <c:v>0.72</c:v>
                </c:pt>
                <c:pt idx="3">
                  <c:v>0.94</c:v>
                </c:pt>
                <c:pt idx="4">
                  <c:v>0.76</c:v>
                </c:pt>
                <c:pt idx="5">
                  <c:v>0.83</c:v>
                </c:pt>
                <c:pt idx="6">
                  <c:v>0.48</c:v>
                </c:pt>
                <c:pt idx="7">
                  <c:v>0.22</c:v>
                </c:pt>
                <c:pt idx="8">
                  <c:v>0.6</c:v>
                </c:pt>
                <c:pt idx="9">
                  <c:v>0.79</c:v>
                </c:pt>
                <c:pt idx="10">
                  <c:v>0.69</c:v>
                </c:pt>
                <c:pt idx="11">
                  <c:v>0.47</c:v>
                </c:pt>
                <c:pt idx="12">
                  <c:v>-1.3</c:v>
                </c:pt>
                <c:pt idx="13">
                  <c:v>-8.94</c:v>
                </c:pt>
                <c:pt idx="14">
                  <c:v>7.55</c:v>
                </c:pt>
                <c:pt idx="15">
                  <c:v>1.12</c:v>
                </c:pt>
                <c:pt idx="16">
                  <c:v>1.53</c:v>
                </c:pt>
                <c:pt idx="17">
                  <c:v>1.59</c:v>
                </c:pt>
                <c:pt idx="18">
                  <c:v>3</c:v>
                </c:pt>
                <c:pt idx="19">
                  <c:v>1</c:v>
                </c:pt>
                <c:pt idx="20">
                  <c:v>0.5</c:v>
                </c:pt>
                <c:pt idx="21">
                  <c:v>0.45</c:v>
                </c:pt>
                <c:pt idx="22">
                  <c:v>0.56</c:v>
                </c:pt>
                <c:pt idx="2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D-4DB9-BB5E-D5C2F12D8D76}"/>
            </c:ext>
          </c:extLst>
        </c:ser>
        <c:marker val="1"/>
        <c:axId val="52881713"/>
        <c:axId val="65760634"/>
      </c:lineChart>
      <c:catAx>
        <c:axId val="528817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60634"/>
        <c:crosses val="autoZero"/>
        <c:auto val="0"/>
        <c:lblOffset val="100"/>
        <c:tickLblSkip val="4"/>
        <c:tickMarkSkip val="4"/>
        <c:noMultiLvlLbl val="0"/>
      </c:catAx>
      <c:valAx>
        <c:axId val="65760634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8171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9"/>
          <c:w val="0.2395"/>
          <c:h val="0.14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EN'!$B$19:$Y$19</c:f>
              <c:numCache>
                <c:formatCode>0.0</c:formatCode>
                <c:ptCount val="24"/>
                <c:pt idx="0">
                  <c:v>2.18</c:v>
                </c:pt>
                <c:pt idx="1">
                  <c:v>2.71</c:v>
                </c:pt>
                <c:pt idx="2">
                  <c:v>2.99</c:v>
                </c:pt>
                <c:pt idx="3">
                  <c:v>3.07</c:v>
                </c:pt>
                <c:pt idx="4">
                  <c:v>2.51</c:v>
                </c:pt>
                <c:pt idx="5">
                  <c:v>2.22</c:v>
                </c:pt>
                <c:pt idx="6">
                  <c:v>1.61</c:v>
                </c:pt>
                <c:pt idx="7">
                  <c:v>1.23</c:v>
                </c:pt>
                <c:pt idx="8">
                  <c:v>1.65</c:v>
                </c:pt>
                <c:pt idx="9">
                  <c:v>1.37</c:v>
                </c:pt>
                <c:pt idx="10">
                  <c:v>1.5</c:v>
                </c:pt>
                <c:pt idx="11">
                  <c:v>0.98</c:v>
                </c:pt>
                <c:pt idx="12">
                  <c:v>-3.17</c:v>
                </c:pt>
                <c:pt idx="13">
                  <c:v>-14.44</c:v>
                </c:pt>
                <c:pt idx="14">
                  <c:v>-3.99</c:v>
                </c:pt>
                <c:pt idx="15">
                  <c:v>-4.58</c:v>
                </c:pt>
                <c:pt idx="16">
                  <c:v>-1.34</c:v>
                </c:pt>
                <c:pt idx="17">
                  <c:v>13.62</c:v>
                </c:pt>
                <c:pt idx="18">
                  <c:v>3.17</c:v>
                </c:pt>
                <c:pt idx="19">
                  <c:v>5.16</c:v>
                </c:pt>
                <c:pt idx="20">
                  <c:v>6.34</c:v>
                </c:pt>
                <c:pt idx="21">
                  <c:v>4.98</c:v>
                </c:pt>
                <c:pt idx="22">
                  <c:v>3.44</c:v>
                </c:pt>
                <c:pt idx="23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0-4EB5-A9CE-89880C625E8A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EN'!$B$20:$Y$20</c:f>
              <c:numCache>
                <c:formatCode>0.0</c:formatCode>
                <c:ptCount val="24"/>
                <c:pt idx="0">
                  <c:v>2.27</c:v>
                </c:pt>
                <c:pt idx="1">
                  <c:v>2.53</c:v>
                </c:pt>
                <c:pt idx="2">
                  <c:v>3.18</c:v>
                </c:pt>
                <c:pt idx="3">
                  <c:v>3.65</c:v>
                </c:pt>
                <c:pt idx="4">
                  <c:v>2.18</c:v>
                </c:pt>
                <c:pt idx="5">
                  <c:v>1.99</c:v>
                </c:pt>
                <c:pt idx="6">
                  <c:v>0.77</c:v>
                </c:pt>
                <c:pt idx="7">
                  <c:v>0.27</c:v>
                </c:pt>
                <c:pt idx="8">
                  <c:v>1.1</c:v>
                </c:pt>
                <c:pt idx="9">
                  <c:v>0.11</c:v>
                </c:pt>
                <c:pt idx="10">
                  <c:v>0.76</c:v>
                </c:pt>
                <c:pt idx="11">
                  <c:v>0.4</c:v>
                </c:pt>
                <c:pt idx="12">
                  <c:v>-2.21</c:v>
                </c:pt>
                <c:pt idx="13">
                  <c:v>-11.24</c:v>
                </c:pt>
                <c:pt idx="14">
                  <c:v>-3.82</c:v>
                </c:pt>
                <c:pt idx="15">
                  <c:v>-3.29</c:v>
                </c:pt>
                <c:pt idx="16">
                  <c:v>-3.1</c:v>
                </c:pt>
                <c:pt idx="17">
                  <c:v>8.92</c:v>
                </c:pt>
                <c:pt idx="18">
                  <c:v>3.51</c:v>
                </c:pt>
                <c:pt idx="19">
                  <c:v>4.29</c:v>
                </c:pt>
                <c:pt idx="20">
                  <c:v>6.83</c:v>
                </c:pt>
                <c:pt idx="21">
                  <c:v>5.72</c:v>
                </c:pt>
                <c:pt idx="22">
                  <c:v>2.76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0-4EB5-A9CE-89880C625E8A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EN'!$B$21:$Y$21</c:f>
              <c:numCache>
                <c:formatCode>0.0</c:formatCode>
                <c:ptCount val="24"/>
                <c:pt idx="0">
                  <c:v>2.23</c:v>
                </c:pt>
                <c:pt idx="1">
                  <c:v>2.89</c:v>
                </c:pt>
                <c:pt idx="2">
                  <c:v>2.76</c:v>
                </c:pt>
                <c:pt idx="3">
                  <c:v>2.12</c:v>
                </c:pt>
                <c:pt idx="4">
                  <c:v>2.59</c:v>
                </c:pt>
                <c:pt idx="5">
                  <c:v>2.48</c:v>
                </c:pt>
                <c:pt idx="6">
                  <c:v>2.3</c:v>
                </c:pt>
                <c:pt idx="7">
                  <c:v>2.7</c:v>
                </c:pt>
                <c:pt idx="8">
                  <c:v>2.33</c:v>
                </c:pt>
                <c:pt idx="9">
                  <c:v>1.56</c:v>
                </c:pt>
                <c:pt idx="10">
                  <c:v>1.65</c:v>
                </c:pt>
                <c:pt idx="11">
                  <c:v>0.25</c:v>
                </c:pt>
                <c:pt idx="12">
                  <c:v>-3.12</c:v>
                </c:pt>
                <c:pt idx="13">
                  <c:v>-13.15</c:v>
                </c:pt>
                <c:pt idx="14">
                  <c:v>-3.38</c:v>
                </c:pt>
                <c:pt idx="15">
                  <c:v>-5.92</c:v>
                </c:pt>
                <c:pt idx="16">
                  <c:v>-4.47</c:v>
                </c:pt>
                <c:pt idx="17">
                  <c:v>11.5</c:v>
                </c:pt>
                <c:pt idx="18">
                  <c:v>2.31</c:v>
                </c:pt>
                <c:pt idx="19">
                  <c:v>6.9</c:v>
                </c:pt>
                <c:pt idx="20">
                  <c:v>8.84</c:v>
                </c:pt>
                <c:pt idx="21">
                  <c:v>5.08</c:v>
                </c:pt>
                <c:pt idx="22">
                  <c:v>3.24</c:v>
                </c:pt>
                <c:pt idx="23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0-4EB5-A9CE-89880C625E8A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EN'!$B$22:$Y$22</c:f>
              <c:numCache>
                <c:formatCode>0.0</c:formatCode>
                <c:ptCount val="24"/>
                <c:pt idx="0">
                  <c:v>4.87</c:v>
                </c:pt>
                <c:pt idx="1">
                  <c:v>4.43</c:v>
                </c:pt>
                <c:pt idx="2">
                  <c:v>5.35</c:v>
                </c:pt>
                <c:pt idx="3">
                  <c:v>4.78</c:v>
                </c:pt>
                <c:pt idx="4">
                  <c:v>5.11</c:v>
                </c:pt>
                <c:pt idx="5">
                  <c:v>5.58</c:v>
                </c:pt>
                <c:pt idx="6">
                  <c:v>5.87</c:v>
                </c:pt>
                <c:pt idx="7">
                  <c:v>4.92</c:v>
                </c:pt>
                <c:pt idx="8">
                  <c:v>5.51</c:v>
                </c:pt>
                <c:pt idx="9">
                  <c:v>4.93</c:v>
                </c:pt>
                <c:pt idx="10">
                  <c:v>4.62</c:v>
                </c:pt>
                <c:pt idx="11">
                  <c:v>4</c:v>
                </c:pt>
                <c:pt idx="12">
                  <c:v>1.96</c:v>
                </c:pt>
                <c:pt idx="13">
                  <c:v>-7.86</c:v>
                </c:pt>
                <c:pt idx="14">
                  <c:v>-2.02</c:v>
                </c:pt>
                <c:pt idx="15">
                  <c:v>-2.69</c:v>
                </c:pt>
                <c:pt idx="16">
                  <c:v>-1.44</c:v>
                </c:pt>
                <c:pt idx="17">
                  <c:v>9.85</c:v>
                </c:pt>
                <c:pt idx="18">
                  <c:v>4.71</c:v>
                </c:pt>
                <c:pt idx="19">
                  <c:v>6.49</c:v>
                </c:pt>
                <c:pt idx="20">
                  <c:v>6.47</c:v>
                </c:pt>
                <c:pt idx="21">
                  <c:v>5.99</c:v>
                </c:pt>
                <c:pt idx="22">
                  <c:v>4.44</c:v>
                </c:pt>
                <c:pt idx="23">
                  <c:v>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0-4EB5-A9CE-89880C625E8A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EN'!$B$23:$Y$23</c:f>
              <c:numCache>
                <c:formatCode>0.0</c:formatCode>
                <c:ptCount val="24"/>
                <c:pt idx="0">
                  <c:v>2.15</c:v>
                </c:pt>
                <c:pt idx="1">
                  <c:v>2.83</c:v>
                </c:pt>
                <c:pt idx="2">
                  <c:v>3.24</c:v>
                </c:pt>
                <c:pt idx="3">
                  <c:v>3.73</c:v>
                </c:pt>
                <c:pt idx="4">
                  <c:v>3.62</c:v>
                </c:pt>
                <c:pt idx="5">
                  <c:v>3.77</c:v>
                </c:pt>
                <c:pt idx="6">
                  <c:v>3.92</c:v>
                </c:pt>
                <c:pt idx="7">
                  <c:v>3.29</c:v>
                </c:pt>
                <c:pt idx="8">
                  <c:v>3.35</c:v>
                </c:pt>
                <c:pt idx="9">
                  <c:v>2.57</c:v>
                </c:pt>
                <c:pt idx="10">
                  <c:v>2.01</c:v>
                </c:pt>
                <c:pt idx="11">
                  <c:v>2.14</c:v>
                </c:pt>
                <c:pt idx="12">
                  <c:v>-3.33</c:v>
                </c:pt>
                <c:pt idx="13">
                  <c:v>-10.89</c:v>
                </c:pt>
                <c:pt idx="14">
                  <c:v>-2.49</c:v>
                </c:pt>
                <c:pt idx="15">
                  <c:v>-2.33</c:v>
                </c:pt>
                <c:pt idx="16">
                  <c:v>0.33</c:v>
                </c:pt>
                <c:pt idx="17">
                  <c:v>10.44</c:v>
                </c:pt>
                <c:pt idx="18">
                  <c:v>3.95</c:v>
                </c:pt>
                <c:pt idx="19">
                  <c:v>4.06</c:v>
                </c:pt>
                <c:pt idx="20">
                  <c:v>7.16</c:v>
                </c:pt>
                <c:pt idx="21">
                  <c:v>6.16</c:v>
                </c:pt>
                <c:pt idx="22">
                  <c:v>3.44</c:v>
                </c:pt>
                <c:pt idx="23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0-4EB5-A9CE-89880C625E8A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I/17</c:v>
                </c:pt>
                <c:pt idx="1">
                  <c:v>II/17</c:v>
                </c:pt>
                <c:pt idx="2">
                  <c:v>III/17</c:v>
                </c:pt>
                <c:pt idx="3">
                  <c:v>IV/17</c:v>
                </c:pt>
                <c:pt idx="4">
                  <c:v>I/18</c:v>
                </c:pt>
                <c:pt idx="5">
                  <c:v>II/18</c:v>
                </c:pt>
                <c:pt idx="6">
                  <c:v>III/18</c:v>
                </c:pt>
                <c:pt idx="7">
                  <c:v>IV/18</c:v>
                </c:pt>
                <c:pt idx="8">
                  <c:v>I/19</c:v>
                </c:pt>
                <c:pt idx="9">
                  <c:v>II/19</c:v>
                </c:pt>
                <c:pt idx="10">
                  <c:v>III/19</c:v>
                </c:pt>
                <c:pt idx="11">
                  <c:v>IV/19</c:v>
                </c:pt>
                <c:pt idx="12">
                  <c:v>I/20</c:v>
                </c:pt>
                <c:pt idx="13">
                  <c:v>II/20</c:v>
                </c:pt>
                <c:pt idx="14">
                  <c:v>III/20</c:v>
                </c:pt>
                <c:pt idx="15">
                  <c:v>IV/20</c:v>
                </c:pt>
                <c:pt idx="16">
                  <c:v>I/21</c:v>
                </c:pt>
                <c:pt idx="17">
                  <c:v>II/21</c:v>
                </c:pt>
                <c:pt idx="18">
                  <c:v>III/21</c:v>
                </c:pt>
                <c:pt idx="19">
                  <c:v>IV/21</c:v>
                </c:pt>
                <c:pt idx="20">
                  <c:v>I/22</c:v>
                </c:pt>
                <c:pt idx="21">
                  <c:v>II/22</c:v>
                </c:pt>
                <c:pt idx="22">
                  <c:v>III/22</c:v>
                </c:pt>
                <c:pt idx="23">
                  <c:v>IV/22</c:v>
                </c:pt>
              </c:strCache>
            </c:strRef>
          </c:cat>
          <c:val>
            <c:numRef>
              <c:f>'G 1.1.2 EN'!$B$24:$Y$24</c:f>
              <c:numCache>
                <c:formatCode>0.0</c:formatCode>
                <c:ptCount val="24"/>
                <c:pt idx="0">
                  <c:v>3.57</c:v>
                </c:pt>
                <c:pt idx="1">
                  <c:v>6.13</c:v>
                </c:pt>
                <c:pt idx="2">
                  <c:v>5.88</c:v>
                </c:pt>
                <c:pt idx="3">
                  <c:v>5.89</c:v>
                </c:pt>
                <c:pt idx="4">
                  <c:v>4.8</c:v>
                </c:pt>
                <c:pt idx="5">
                  <c:v>2.68</c:v>
                </c:pt>
                <c:pt idx="6">
                  <c:v>2.73</c:v>
                </c:pt>
                <c:pt idx="7">
                  <c:v>2.56</c:v>
                </c:pt>
                <c:pt idx="8">
                  <c:v>2.97</c:v>
                </c:pt>
                <c:pt idx="9">
                  <c:v>3.02</c:v>
                </c:pt>
                <c:pt idx="10">
                  <c:v>2.96</c:v>
                </c:pt>
                <c:pt idx="11">
                  <c:v>2.88</c:v>
                </c:pt>
                <c:pt idx="12">
                  <c:v>-1.46</c:v>
                </c:pt>
                <c:pt idx="13">
                  <c:v>-10.94</c:v>
                </c:pt>
                <c:pt idx="14">
                  <c:v>-5.45</c:v>
                </c:pt>
                <c:pt idx="15">
                  <c:v>-5.35</c:v>
                </c:pt>
                <c:pt idx="16">
                  <c:v>-2.38</c:v>
                </c:pt>
                <c:pt idx="17">
                  <c:v>7.81</c:v>
                </c:pt>
                <c:pt idx="18">
                  <c:v>3.31</c:v>
                </c:pt>
                <c:pt idx="19">
                  <c:v>4.2</c:v>
                </c:pt>
                <c:pt idx="20">
                  <c:v>5.33</c:v>
                </c:pt>
                <c:pt idx="21">
                  <c:v>5.4</c:v>
                </c:pt>
                <c:pt idx="22">
                  <c:v>3.62</c:v>
                </c:pt>
                <c:pt idx="23">
                  <c:v>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0-4EB5-A9CE-89880C625E8A}"/>
            </c:ext>
          </c:extLst>
        </c:ser>
        <c:marker val="1"/>
        <c:axId val="19618189"/>
        <c:axId val="56933411"/>
      </c:lineChart>
      <c:catAx>
        <c:axId val="196181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33411"/>
        <c:crosses val="autoZero"/>
        <c:auto val="0"/>
        <c:lblOffset val="100"/>
        <c:tickLblSkip val="4"/>
        <c:tickMarkSkip val="4"/>
        <c:noMultiLvlLbl val="0"/>
      </c:catAx>
      <c:valAx>
        <c:axId val="56933411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18189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512"/>
          <c:w val="0.28825"/>
          <c:h val="0.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EN'!$B$19:$W$19</c:f>
              <c:numCache>
                <c:formatCode>0.0</c:formatCode>
                <c:ptCount val="22"/>
                <c:pt idx="0">
                  <c:v>0.07</c:v>
                </c:pt>
                <c:pt idx="1">
                  <c:v>-0.13</c:v>
                </c:pt>
                <c:pt idx="2">
                  <c:v>0.27</c:v>
                </c:pt>
                <c:pt idx="3">
                  <c:v>0.73</c:v>
                </c:pt>
                <c:pt idx="4">
                  <c:v>1.73</c:v>
                </c:pt>
                <c:pt idx="5">
                  <c:v>1.53</c:v>
                </c:pt>
                <c:pt idx="6">
                  <c:v>1.47</c:v>
                </c:pt>
                <c:pt idx="7">
                  <c:v>1.4</c:v>
                </c:pt>
                <c:pt idx="8">
                  <c:v>1.27</c:v>
                </c:pt>
                <c:pt idx="9">
                  <c:v>1.73</c:v>
                </c:pt>
                <c:pt idx="10">
                  <c:v>2.13</c:v>
                </c:pt>
                <c:pt idx="11">
                  <c:v>1.9</c:v>
                </c:pt>
                <c:pt idx="12">
                  <c:v>1.43</c:v>
                </c:pt>
                <c:pt idx="13">
                  <c:v>1.4</c:v>
                </c:pt>
                <c:pt idx="14">
                  <c:v>0.93</c:v>
                </c:pt>
                <c:pt idx="15">
                  <c:v>1</c:v>
                </c:pt>
                <c:pt idx="16">
                  <c:v>1.1</c:v>
                </c:pt>
                <c:pt idx="17">
                  <c:v>0.23</c:v>
                </c:pt>
                <c:pt idx="18">
                  <c:v>-0.03</c:v>
                </c:pt>
                <c:pt idx="19">
                  <c:v>-0.3</c:v>
                </c:pt>
                <c:pt idx="20">
                  <c:v>1.03</c:v>
                </c:pt>
                <c:pt idx="21">
                  <c:v>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A-4523-B2A1-EB0EF7A0E963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EN'!$B$20:$W$20</c:f>
              <c:numCache>
                <c:formatCode>0.0</c:formatCode>
                <c:ptCount val="22"/>
                <c:pt idx="0">
                  <c:v>0.13</c:v>
                </c:pt>
                <c:pt idx="1">
                  <c:v>-0.1</c:v>
                </c:pt>
                <c:pt idx="2">
                  <c:v>0.4</c:v>
                </c:pt>
                <c:pt idx="3">
                  <c:v>1.03</c:v>
                </c:pt>
                <c:pt idx="4">
                  <c:v>1.77</c:v>
                </c:pt>
                <c:pt idx="5">
                  <c:v>1.67</c:v>
                </c:pt>
                <c:pt idx="6">
                  <c:v>1.83</c:v>
                </c:pt>
                <c:pt idx="7">
                  <c:v>1.57</c:v>
                </c:pt>
                <c:pt idx="8">
                  <c:v>1.47</c:v>
                </c:pt>
                <c:pt idx="9">
                  <c:v>1.97</c:v>
                </c:pt>
                <c:pt idx="10">
                  <c:v>2.17</c:v>
                </c:pt>
                <c:pt idx="11">
                  <c:v>2.17</c:v>
                </c:pt>
                <c:pt idx="12">
                  <c:v>1.6</c:v>
                </c:pt>
                <c:pt idx="13">
                  <c:v>1.63</c:v>
                </c:pt>
                <c:pt idx="14">
                  <c:v>1</c:v>
                </c:pt>
                <c:pt idx="15">
                  <c:v>1.2</c:v>
                </c:pt>
                <c:pt idx="16">
                  <c:v>1.53</c:v>
                </c:pt>
                <c:pt idx="17">
                  <c:v>0.7</c:v>
                </c:pt>
                <c:pt idx="18">
                  <c:v>-0.17</c:v>
                </c:pt>
                <c:pt idx="19">
                  <c:v>-0.63</c:v>
                </c:pt>
                <c:pt idx="20">
                  <c:v>1.73</c:v>
                </c:pt>
                <c:pt idx="21">
                  <c:v>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DA-4523-B2A1-EB0EF7A0E963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EN'!$B$21:$W$21</c:f>
              <c:numCache>
                <c:formatCode>0.0</c:formatCode>
                <c:ptCount val="22"/>
                <c:pt idx="0">
                  <c:v>1.03</c:v>
                </c:pt>
                <c:pt idx="1">
                  <c:v>0.6</c:v>
                </c:pt>
                <c:pt idx="2">
                  <c:v>0.77</c:v>
                </c:pt>
                <c:pt idx="3">
                  <c:v>1.5</c:v>
                </c:pt>
                <c:pt idx="4">
                  <c:v>2.2</c:v>
                </c:pt>
                <c:pt idx="5">
                  <c:v>2.13</c:v>
                </c:pt>
                <c:pt idx="6">
                  <c:v>2.2</c:v>
                </c:pt>
                <c:pt idx="7">
                  <c:v>2.37</c:v>
                </c:pt>
                <c:pt idx="8">
                  <c:v>1.93</c:v>
                </c:pt>
                <c:pt idx="9">
                  <c:v>2.13</c:v>
                </c:pt>
                <c:pt idx="10">
                  <c:v>2.23</c:v>
                </c:pt>
                <c:pt idx="11">
                  <c:v>2.13</c:v>
                </c:pt>
                <c:pt idx="12">
                  <c:v>1.6</c:v>
                </c:pt>
                <c:pt idx="13">
                  <c:v>1.67</c:v>
                </c:pt>
                <c:pt idx="14">
                  <c:v>1.37</c:v>
                </c:pt>
                <c:pt idx="15">
                  <c:v>1.33</c:v>
                </c:pt>
                <c:pt idx="16">
                  <c:v>2</c:v>
                </c:pt>
                <c:pt idx="17">
                  <c:v>1.07</c:v>
                </c:pt>
                <c:pt idx="18">
                  <c:v>1.47</c:v>
                </c:pt>
                <c:pt idx="19">
                  <c:v>1.07</c:v>
                </c:pt>
                <c:pt idx="20">
                  <c:v>1.5</c:v>
                </c:pt>
                <c:pt idx="21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DA-4523-B2A1-EB0EF7A0E963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EN'!$B$22:$W$22</c:f>
              <c:numCache>
                <c:formatCode>0.0</c:formatCode>
                <c:ptCount val="22"/>
                <c:pt idx="0">
                  <c:v>-0.3</c:v>
                </c:pt>
                <c:pt idx="1">
                  <c:v>-0.43</c:v>
                </c:pt>
                <c:pt idx="2">
                  <c:v>-0.43</c:v>
                </c:pt>
                <c:pt idx="3">
                  <c:v>0.4</c:v>
                </c:pt>
                <c:pt idx="4">
                  <c:v>1.7</c:v>
                </c:pt>
                <c:pt idx="5">
                  <c:v>1.53</c:v>
                </c:pt>
                <c:pt idx="6">
                  <c:v>1.47</c:v>
                </c:pt>
                <c:pt idx="7">
                  <c:v>1.77</c:v>
                </c:pt>
                <c:pt idx="8">
                  <c:v>1</c:v>
                </c:pt>
                <c:pt idx="9">
                  <c:v>1.17</c:v>
                </c:pt>
                <c:pt idx="10">
                  <c:v>1.43</c:v>
                </c:pt>
                <c:pt idx="11">
                  <c:v>1.17</c:v>
                </c:pt>
                <c:pt idx="12">
                  <c:v>1.2</c:v>
                </c:pt>
                <c:pt idx="13">
                  <c:v>2.2</c:v>
                </c:pt>
                <c:pt idx="14">
                  <c:v>2.5</c:v>
                </c:pt>
                <c:pt idx="15">
                  <c:v>2.57</c:v>
                </c:pt>
                <c:pt idx="16">
                  <c:v>3.93</c:v>
                </c:pt>
                <c:pt idx="17">
                  <c:v>3.37</c:v>
                </c:pt>
                <c:pt idx="18">
                  <c:v>3.73</c:v>
                </c:pt>
                <c:pt idx="19">
                  <c:v>3.63</c:v>
                </c:pt>
                <c:pt idx="20">
                  <c:v>3.87</c:v>
                </c:pt>
                <c:pt idx="21">
                  <c:v>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DA-4523-B2A1-EB0EF7A0E963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EN'!$B$23:$W$23</c:f>
              <c:numCache>
                <c:formatCode>0.0</c:formatCode>
                <c:ptCount val="22"/>
                <c:pt idx="0">
                  <c:v>-0.47</c:v>
                </c:pt>
                <c:pt idx="1">
                  <c:v>-0.6</c:v>
                </c:pt>
                <c:pt idx="2">
                  <c:v>-0.73</c:v>
                </c:pt>
                <c:pt idx="3">
                  <c:v>-0.1</c:v>
                </c:pt>
                <c:pt idx="4">
                  <c:v>1</c:v>
                </c:pt>
                <c:pt idx="5">
                  <c:v>0.97</c:v>
                </c:pt>
                <c:pt idx="6">
                  <c:v>1.63</c:v>
                </c:pt>
                <c:pt idx="7">
                  <c:v>1.97</c:v>
                </c:pt>
                <c:pt idx="8">
                  <c:v>2.43</c:v>
                </c:pt>
                <c:pt idx="9">
                  <c:v>2.87</c:v>
                </c:pt>
                <c:pt idx="10">
                  <c:v>2.73</c:v>
                </c:pt>
                <c:pt idx="11">
                  <c:v>2.13</c:v>
                </c:pt>
                <c:pt idx="12">
                  <c:v>2.4</c:v>
                </c:pt>
                <c:pt idx="13">
                  <c:v>2.6</c:v>
                </c:pt>
                <c:pt idx="14">
                  <c:v>3</c:v>
                </c:pt>
                <c:pt idx="15">
                  <c:v>3.1</c:v>
                </c:pt>
                <c:pt idx="16">
                  <c:v>2.9</c:v>
                </c:pt>
                <c:pt idx="17">
                  <c:v>2</c:v>
                </c:pt>
                <c:pt idx="18">
                  <c:v>1.53</c:v>
                </c:pt>
                <c:pt idx="19">
                  <c:v>1.6</c:v>
                </c:pt>
                <c:pt idx="20">
                  <c:v>1.03</c:v>
                </c:pt>
                <c:pt idx="21">
                  <c:v>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DA-4523-B2A1-EB0EF7A0E963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1.1.3 EN'!$B$24:$W$24</c:f>
              <c:numCache>
                <c:formatCode>0.0</c:formatCode>
                <c:ptCount val="22"/>
                <c:pt idx="0">
                  <c:v>0.43</c:v>
                </c:pt>
                <c:pt idx="1">
                  <c:v>0.13</c:v>
                </c:pt>
                <c:pt idx="2">
                  <c:v>0.53</c:v>
                </c:pt>
                <c:pt idx="3">
                  <c:v>1.5</c:v>
                </c:pt>
                <c:pt idx="4">
                  <c:v>2.5</c:v>
                </c:pt>
                <c:pt idx="5">
                  <c:v>2.33</c:v>
                </c:pt>
                <c:pt idx="6">
                  <c:v>2.43</c:v>
                </c:pt>
                <c:pt idx="7">
                  <c:v>2.5</c:v>
                </c:pt>
                <c:pt idx="8">
                  <c:v>1.77</c:v>
                </c:pt>
                <c:pt idx="9">
                  <c:v>2.07</c:v>
                </c:pt>
                <c:pt idx="10">
                  <c:v>2.23</c:v>
                </c:pt>
                <c:pt idx="11">
                  <c:v>1.73</c:v>
                </c:pt>
                <c:pt idx="12">
                  <c:v>2.33</c:v>
                </c:pt>
                <c:pt idx="13">
                  <c:v>2.47</c:v>
                </c:pt>
                <c:pt idx="14">
                  <c:v>2.6</c:v>
                </c:pt>
                <c:pt idx="15">
                  <c:v>2.93</c:v>
                </c:pt>
                <c:pt idx="16">
                  <c:v>3.7</c:v>
                </c:pt>
                <c:pt idx="17">
                  <c:v>3.27</c:v>
                </c:pt>
                <c:pt idx="18">
                  <c:v>3.47</c:v>
                </c:pt>
                <c:pt idx="19">
                  <c:v>2.7</c:v>
                </c:pt>
                <c:pt idx="20">
                  <c:v>2.2</c:v>
                </c:pt>
                <c:pt idx="21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DA-4523-B2A1-EB0EF7A0E963}"/>
            </c:ext>
          </c:extLst>
        </c:ser>
        <c:marker val="1"/>
        <c:axId val="7501757"/>
        <c:axId val="33669616"/>
      </c:lineChart>
      <c:catAx>
        <c:axId val="75017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669616"/>
        <c:crosses val="autoZero"/>
        <c:auto val="0"/>
        <c:lblOffset val="100"/>
        <c:tickLblSkip val="4"/>
        <c:tickMarkSkip val="4"/>
        <c:noMultiLvlLbl val="0"/>
      </c:catAx>
      <c:valAx>
        <c:axId val="33669616"/>
        <c:scaling>
          <c:orientation val="minMax"/>
          <c:max val="5"/>
          <c:min val="-1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01757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325"/>
          <c:w val="0.6182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EN'!$B$19:$V$19</c:f>
              <c:numCache>
                <c:formatCode>0.0</c:formatCode>
                <c:ptCount val="21"/>
                <c:pt idx="0">
                  <c:v>10.3</c:v>
                </c:pt>
                <c:pt idx="1">
                  <c:v>10.1</c:v>
                </c:pt>
                <c:pt idx="2">
                  <c:v>9.9</c:v>
                </c:pt>
                <c:pt idx="3">
                  <c:v>9.7</c:v>
                </c:pt>
                <c:pt idx="4">
                  <c:v>9.5</c:v>
                </c:pt>
                <c:pt idx="5">
                  <c:v>9.1</c:v>
                </c:pt>
                <c:pt idx="6">
                  <c:v>9</c:v>
                </c:pt>
                <c:pt idx="7">
                  <c:v>8.7</c:v>
                </c:pt>
                <c:pt idx="8">
                  <c:v>8.5</c:v>
                </c:pt>
                <c:pt idx="9">
                  <c:v>8.3</c:v>
                </c:pt>
                <c:pt idx="10">
                  <c:v>8</c:v>
                </c:pt>
                <c:pt idx="11">
                  <c:v>7.9</c:v>
                </c:pt>
                <c:pt idx="12">
                  <c:v>7.8</c:v>
                </c:pt>
                <c:pt idx="13">
                  <c:v>7.5</c:v>
                </c:pt>
                <c:pt idx="14">
                  <c:v>7.5</c:v>
                </c:pt>
                <c:pt idx="15">
                  <c:v>7.4</c:v>
                </c:pt>
                <c:pt idx="16">
                  <c:v>7.4</c:v>
                </c:pt>
                <c:pt idx="17">
                  <c:v>7.4</c:v>
                </c:pt>
                <c:pt idx="18">
                  <c:v>8.5</c:v>
                </c:pt>
                <c:pt idx="19">
                  <c:v>8.1</c:v>
                </c:pt>
                <c:pt idx="20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C-4747-A884-6D2167C06C72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EN'!$B$20:$V$20</c:f>
              <c:numCache>
                <c:formatCode>0.0</c:formatCode>
                <c:ptCount val="21"/>
                <c:pt idx="0">
                  <c:v>4.3</c:v>
                </c:pt>
                <c:pt idx="1">
                  <c:v>4.2</c:v>
                </c:pt>
                <c:pt idx="2">
                  <c:v>4.1</c:v>
                </c:pt>
                <c:pt idx="3">
                  <c:v>3.9</c:v>
                </c:pt>
                <c:pt idx="4">
                  <c:v>3.9</c:v>
                </c:pt>
                <c:pt idx="5">
                  <c:v>3.8</c:v>
                </c:pt>
                <c:pt idx="6">
                  <c:v>3.7</c:v>
                </c:pt>
                <c:pt idx="7">
                  <c:v>3.6</c:v>
                </c:pt>
                <c:pt idx="8">
                  <c:v>3.5</c:v>
                </c:pt>
                <c:pt idx="9">
                  <c:v>3.5</c:v>
                </c:pt>
                <c:pt idx="10">
                  <c:v>3.4</c:v>
                </c:pt>
                <c:pt idx="11">
                  <c:v>3.3</c:v>
                </c:pt>
                <c:pt idx="12">
                  <c:v>3.2</c:v>
                </c:pt>
                <c:pt idx="13">
                  <c:v>3.1</c:v>
                </c:pt>
                <c:pt idx="14">
                  <c:v>3.1</c:v>
                </c:pt>
                <c:pt idx="15">
                  <c:v>3.2</c:v>
                </c:pt>
                <c:pt idx="16">
                  <c:v>3.5</c:v>
                </c:pt>
                <c:pt idx="17">
                  <c:v>3.8</c:v>
                </c:pt>
                <c:pt idx="18">
                  <c:v>4.1</c:v>
                </c:pt>
                <c:pt idx="19">
                  <c:v>3.9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C-4747-A884-6D2167C06C72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EN'!$B$21:$V$21</c:f>
              <c:numCache>
                <c:formatCode>0.0</c:formatCode>
                <c:ptCount val="21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5.8</c:v>
                </c:pt>
                <c:pt idx="4">
                  <c:v>5.8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5.1</c:v>
                </c:pt>
                <c:pt idx="9">
                  <c:v>4.6</c:v>
                </c:pt>
                <c:pt idx="10">
                  <c:v>4.9</c:v>
                </c:pt>
                <c:pt idx="11">
                  <c:v>4.8</c:v>
                </c:pt>
                <c:pt idx="12">
                  <c:v>4.8</c:v>
                </c:pt>
                <c:pt idx="13">
                  <c:v>4.5</c:v>
                </c:pt>
                <c:pt idx="14">
                  <c:v>4.4</c:v>
                </c:pt>
                <c:pt idx="15">
                  <c:v>4.3</c:v>
                </c:pt>
                <c:pt idx="16">
                  <c:v>4.5</c:v>
                </c:pt>
                <c:pt idx="17">
                  <c:v>5.7</c:v>
                </c:pt>
                <c:pt idx="18">
                  <c:v>5.7</c:v>
                </c:pt>
                <c:pt idx="19">
                  <c:v>5.6</c:v>
                </c:pt>
                <c:pt idx="2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C-4747-A884-6D2167C06C72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EN'!$B$22:$V$22</c:f>
              <c:numCache>
                <c:formatCode>0.0</c:formatCode>
                <c:ptCount val="21"/>
                <c:pt idx="0">
                  <c:v>6.7</c:v>
                </c:pt>
                <c:pt idx="1">
                  <c:v>6.3</c:v>
                </c:pt>
                <c:pt idx="2">
                  <c:v>6</c:v>
                </c:pt>
                <c:pt idx="3">
                  <c:v>5.6</c:v>
                </c:pt>
                <c:pt idx="4">
                  <c:v>5.3</c:v>
                </c:pt>
                <c:pt idx="5">
                  <c:v>5.1</c:v>
                </c:pt>
                <c:pt idx="6">
                  <c:v>4.7</c:v>
                </c:pt>
                <c:pt idx="7">
                  <c:v>4.5</c:v>
                </c:pt>
                <c:pt idx="8">
                  <c:v>4.1</c:v>
                </c:pt>
                <c:pt idx="9">
                  <c:v>3.8</c:v>
                </c:pt>
                <c:pt idx="10">
                  <c:v>3.8</c:v>
                </c:pt>
                <c:pt idx="11">
                  <c:v>3.7</c:v>
                </c:pt>
                <c:pt idx="12">
                  <c:v>3.8</c:v>
                </c:pt>
                <c:pt idx="13">
                  <c:v>3.4</c:v>
                </c:pt>
                <c:pt idx="14">
                  <c:v>3.1</c:v>
                </c:pt>
                <c:pt idx="15">
                  <c:v>3</c:v>
                </c:pt>
                <c:pt idx="16">
                  <c:v>3</c:v>
                </c:pt>
                <c:pt idx="17">
                  <c:v>3.1</c:v>
                </c:pt>
                <c:pt idx="18">
                  <c:v>3.2</c:v>
                </c:pt>
                <c:pt idx="19">
                  <c:v>3.2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C-4747-A884-6D2167C06C72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EN'!$B$23:$V$23</c:f>
              <c:numCache>
                <c:formatCode>0.0</c:formatCode>
                <c:ptCount val="21"/>
                <c:pt idx="0">
                  <c:v>10.3</c:v>
                </c:pt>
                <c:pt idx="1">
                  <c:v>9.9</c:v>
                </c:pt>
                <c:pt idx="2">
                  <c:v>9.5</c:v>
                </c:pt>
                <c:pt idx="3">
                  <c:v>9</c:v>
                </c:pt>
                <c:pt idx="4">
                  <c:v>8.7</c:v>
                </c:pt>
                <c:pt idx="5">
                  <c:v>8.3</c:v>
                </c:pt>
                <c:pt idx="6">
                  <c:v>7.9</c:v>
                </c:pt>
                <c:pt idx="7">
                  <c:v>7.6</c:v>
                </c:pt>
                <c:pt idx="8">
                  <c:v>7.1</c:v>
                </c:pt>
                <c:pt idx="9">
                  <c:v>6.8</c:v>
                </c:pt>
                <c:pt idx="10">
                  <c:v>6.3</c:v>
                </c:pt>
                <c:pt idx="11">
                  <c:v>6</c:v>
                </c:pt>
                <c:pt idx="12">
                  <c:v>5.9</c:v>
                </c:pt>
                <c:pt idx="13">
                  <c:v>5.7</c:v>
                </c:pt>
                <c:pt idx="14">
                  <c:v>5.7</c:v>
                </c:pt>
                <c:pt idx="15">
                  <c:v>5.8</c:v>
                </c:pt>
                <c:pt idx="16">
                  <c:v>6.1</c:v>
                </c:pt>
                <c:pt idx="17">
                  <c:v>6.6</c:v>
                </c:pt>
                <c:pt idx="18">
                  <c:v>6.9</c:v>
                </c:pt>
                <c:pt idx="19">
                  <c:v>7.1</c:v>
                </c:pt>
                <c:pt idx="2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C-4747-A884-6D2167C06C72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EN'!$B$18:$V$18</c:f>
              <c:strCache>
                <c:ptCount val="21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</c:strCache>
            </c:strRef>
          </c:cat>
          <c:val>
            <c:numRef>
              <c:f>'G 1.1.4 EN'!$B$24:$V$24</c:f>
              <c:numCache>
                <c:formatCode>0.0</c:formatCode>
                <c:ptCount val="21"/>
                <c:pt idx="0">
                  <c:v>4.2</c:v>
                </c:pt>
                <c:pt idx="1">
                  <c:v>4.1</c:v>
                </c:pt>
                <c:pt idx="2">
                  <c:v>3.9</c:v>
                </c:pt>
                <c:pt idx="3">
                  <c:v>3.6</c:v>
                </c:pt>
                <c:pt idx="4">
                  <c:v>3.3</c:v>
                </c:pt>
                <c:pt idx="5">
                  <c:v>3.1</c:v>
                </c:pt>
                <c:pt idx="6">
                  <c:v>2.7</c:v>
                </c:pt>
                <c:pt idx="7">
                  <c:v>2.5</c:v>
                </c:pt>
                <c:pt idx="8">
                  <c:v>2.4</c:v>
                </c:pt>
                <c:pt idx="9">
                  <c:v>2.3</c:v>
                </c:pt>
                <c:pt idx="10">
                  <c:v>2.2</c:v>
                </c:pt>
                <c:pt idx="11">
                  <c:v>2.1</c:v>
                </c:pt>
                <c:pt idx="12">
                  <c:v>2.1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2.1</c:v>
                </c:pt>
                <c:pt idx="17">
                  <c:v>2.5</c:v>
                </c:pt>
                <c:pt idx="18">
                  <c:v>2.7</c:v>
                </c:pt>
                <c:pt idx="19">
                  <c:v>2.9</c:v>
                </c:pt>
                <c:pt idx="2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C-4747-A884-6D2167C06C72}"/>
            </c:ext>
          </c:extLst>
        </c:ser>
        <c:marker val="1"/>
        <c:axId val="43345142"/>
        <c:axId val="60458448"/>
      </c:lineChart>
      <c:catAx>
        <c:axId val="4334514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58448"/>
        <c:crosses val="autoZero"/>
        <c:auto val="0"/>
        <c:lblOffset val="100"/>
        <c:tickLblSkip val="4"/>
        <c:tickMarkSkip val="4"/>
        <c:noMultiLvlLbl val="0"/>
      </c:catAx>
      <c:valAx>
        <c:axId val="60458448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4514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4325"/>
          <c:w val="0.60525"/>
          <c:h val="0.18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Euro area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EN'!$B$19:$W$19</c:f>
              <c:numCache>
                <c:formatCode>0.0</c:formatCode>
                <c:ptCount val="22"/>
                <c:pt idx="0">
                  <c:v>103.67</c:v>
                </c:pt>
                <c:pt idx="1">
                  <c:v>103.77</c:v>
                </c:pt>
                <c:pt idx="2">
                  <c:v>103.93</c:v>
                </c:pt>
                <c:pt idx="3">
                  <c:v>106.3</c:v>
                </c:pt>
                <c:pt idx="4">
                  <c:v>107.2</c:v>
                </c:pt>
                <c:pt idx="5">
                  <c:v>109.2</c:v>
                </c:pt>
                <c:pt idx="6">
                  <c:v>111.9</c:v>
                </c:pt>
                <c:pt idx="7">
                  <c:v>114.33</c:v>
                </c:pt>
                <c:pt idx="8">
                  <c:v>113.87</c:v>
                </c:pt>
                <c:pt idx="9">
                  <c:v>112.43</c:v>
                </c:pt>
                <c:pt idx="10">
                  <c:v>111.47</c:v>
                </c:pt>
                <c:pt idx="11">
                  <c:v>109.37</c:v>
                </c:pt>
                <c:pt idx="12">
                  <c:v>106.37</c:v>
                </c:pt>
                <c:pt idx="13">
                  <c:v>104.4</c:v>
                </c:pt>
                <c:pt idx="14">
                  <c:v>102.6</c:v>
                </c:pt>
                <c:pt idx="15">
                  <c:v>101.23</c:v>
                </c:pt>
                <c:pt idx="16">
                  <c:v>100.83</c:v>
                </c:pt>
                <c:pt idx="17">
                  <c:v>72.03</c:v>
                </c:pt>
                <c:pt idx="18">
                  <c:v>88.53</c:v>
                </c:pt>
                <c:pt idx="19">
                  <c:v>91.4</c:v>
                </c:pt>
                <c:pt idx="20">
                  <c:v>95.27</c:v>
                </c:pt>
                <c:pt idx="21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9-4772-A6DE-31E618652512}"/>
            </c:ext>
          </c:extLst>
        </c:ser>
        <c:ser>
          <c:idx val="6"/>
          <c:order val="1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EN'!$B$20:$W$20</c:f>
              <c:numCache>
                <c:formatCode>0.0</c:formatCode>
                <c:ptCount val="22"/>
                <c:pt idx="0">
                  <c:v>104.37</c:v>
                </c:pt>
                <c:pt idx="1">
                  <c:v>104.7</c:v>
                </c:pt>
                <c:pt idx="2">
                  <c:v>105.93</c:v>
                </c:pt>
                <c:pt idx="3">
                  <c:v>108.1</c:v>
                </c:pt>
                <c:pt idx="4">
                  <c:v>108.17</c:v>
                </c:pt>
                <c:pt idx="5">
                  <c:v>109.9</c:v>
                </c:pt>
                <c:pt idx="6">
                  <c:v>111.9</c:v>
                </c:pt>
                <c:pt idx="7">
                  <c:v>114.07</c:v>
                </c:pt>
                <c:pt idx="8">
                  <c:v>114</c:v>
                </c:pt>
                <c:pt idx="9">
                  <c:v>111.77</c:v>
                </c:pt>
                <c:pt idx="10">
                  <c:v>112.2</c:v>
                </c:pt>
                <c:pt idx="11">
                  <c:v>110.4</c:v>
                </c:pt>
                <c:pt idx="12">
                  <c:v>107.57</c:v>
                </c:pt>
                <c:pt idx="13">
                  <c:v>104.2</c:v>
                </c:pt>
                <c:pt idx="14">
                  <c:v>99.57</c:v>
                </c:pt>
                <c:pt idx="15">
                  <c:v>99.13</c:v>
                </c:pt>
                <c:pt idx="16">
                  <c:v>98.83</c:v>
                </c:pt>
                <c:pt idx="17">
                  <c:v>77.57</c:v>
                </c:pt>
                <c:pt idx="18">
                  <c:v>93.37</c:v>
                </c:pt>
                <c:pt idx="19">
                  <c:v>95.87</c:v>
                </c:pt>
                <c:pt idx="20">
                  <c:v>97.43</c:v>
                </c:pt>
                <c:pt idx="21">
                  <c:v>112.93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9-4772-A6DE-31E618652512}"/>
            </c:ext>
          </c:extLst>
        </c:ser>
        <c:ser>
          <c:idx val="7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EN'!$B$21:$W$21</c:f>
              <c:numCache>
                <c:formatCode>0.0</c:formatCode>
                <c:ptCount val="22"/>
                <c:pt idx="0">
                  <c:v>100.03</c:v>
                </c:pt>
                <c:pt idx="1">
                  <c:v>100.8</c:v>
                </c:pt>
                <c:pt idx="2">
                  <c:v>101.33</c:v>
                </c:pt>
                <c:pt idx="3">
                  <c:v>105.67</c:v>
                </c:pt>
                <c:pt idx="4">
                  <c:v>108.53</c:v>
                </c:pt>
                <c:pt idx="5">
                  <c:v>110.47</c:v>
                </c:pt>
                <c:pt idx="6">
                  <c:v>113.37</c:v>
                </c:pt>
                <c:pt idx="7">
                  <c:v>117.43</c:v>
                </c:pt>
                <c:pt idx="8">
                  <c:v>117.7</c:v>
                </c:pt>
                <c:pt idx="9">
                  <c:v>114.57</c:v>
                </c:pt>
                <c:pt idx="10">
                  <c:v>113.07</c:v>
                </c:pt>
                <c:pt idx="11">
                  <c:v>110.97</c:v>
                </c:pt>
                <c:pt idx="12">
                  <c:v>105.87</c:v>
                </c:pt>
                <c:pt idx="13">
                  <c:v>104.1</c:v>
                </c:pt>
                <c:pt idx="14">
                  <c:v>103.23</c:v>
                </c:pt>
                <c:pt idx="15">
                  <c:v>100.53</c:v>
                </c:pt>
                <c:pt idx="16">
                  <c:v>100.93</c:v>
                </c:pt>
                <c:pt idx="17">
                  <c:v>72.8</c:v>
                </c:pt>
                <c:pt idx="18">
                  <c:v>88.2</c:v>
                </c:pt>
                <c:pt idx="19">
                  <c:v>87.97</c:v>
                </c:pt>
                <c:pt idx="20">
                  <c:v>95.3</c:v>
                </c:pt>
                <c:pt idx="21">
                  <c:v>118.93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9-4772-A6DE-31E618652512}"/>
            </c:ext>
          </c:extLst>
        </c:ser>
        <c:ser>
          <c:idx val="8"/>
          <c:order val="3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101.5</c:v>
                </c:pt>
                <c:pt idx="1">
                  <c:v>101.57</c:v>
                </c:pt>
                <c:pt idx="2">
                  <c:v>101.33</c:v>
                </c:pt>
                <c:pt idx="3">
                  <c:v>102.5</c:v>
                </c:pt>
                <c:pt idx="4">
                  <c:v>104.87</c:v>
                </c:pt>
                <c:pt idx="5">
                  <c:v>105.27</c:v>
                </c:pt>
                <c:pt idx="6">
                  <c:v>106</c:v>
                </c:pt>
                <c:pt idx="7">
                  <c:v>108.13</c:v>
                </c:pt>
                <c:pt idx="8">
                  <c:v>112.83</c:v>
                </c:pt>
                <c:pt idx="9">
                  <c:v>111.5</c:v>
                </c:pt>
                <c:pt idx="10">
                  <c:v>111.67</c:v>
                </c:pt>
                <c:pt idx="11">
                  <c:v>110.27</c:v>
                </c:pt>
                <c:pt idx="12">
                  <c:v>108.73</c:v>
                </c:pt>
                <c:pt idx="13">
                  <c:v>106.37</c:v>
                </c:pt>
                <c:pt idx="14">
                  <c:v>106.9</c:v>
                </c:pt>
                <c:pt idx="15">
                  <c:v>105.27</c:v>
                </c:pt>
                <c:pt idx="16">
                  <c:v>101.17</c:v>
                </c:pt>
                <c:pt idx="17">
                  <c:v>62.4</c:v>
                </c:pt>
                <c:pt idx="18">
                  <c:v>81.07</c:v>
                </c:pt>
                <c:pt idx="19">
                  <c:v>82.4</c:v>
                </c:pt>
                <c:pt idx="20">
                  <c:v>86.53</c:v>
                </c:pt>
                <c:pt idx="21">
                  <c:v>105.07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A9-4772-A6DE-31E618652512}"/>
            </c:ext>
          </c:extLst>
        </c:ser>
        <c:ser>
          <c:idx val="9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105.03</c:v>
                </c:pt>
                <c:pt idx="1">
                  <c:v>101.47</c:v>
                </c:pt>
                <c:pt idx="2">
                  <c:v>103</c:v>
                </c:pt>
                <c:pt idx="3">
                  <c:v>103</c:v>
                </c:pt>
                <c:pt idx="4">
                  <c:v>104.57</c:v>
                </c:pt>
                <c:pt idx="5">
                  <c:v>102.33</c:v>
                </c:pt>
                <c:pt idx="6">
                  <c:v>105.17</c:v>
                </c:pt>
                <c:pt idx="7">
                  <c:v>105.4</c:v>
                </c:pt>
                <c:pt idx="8">
                  <c:v>105.33</c:v>
                </c:pt>
                <c:pt idx="9">
                  <c:v>102.47</c:v>
                </c:pt>
                <c:pt idx="10">
                  <c:v>99.53</c:v>
                </c:pt>
                <c:pt idx="11">
                  <c:v>99.1</c:v>
                </c:pt>
                <c:pt idx="12">
                  <c:v>99.4</c:v>
                </c:pt>
                <c:pt idx="13">
                  <c:v>95.1</c:v>
                </c:pt>
                <c:pt idx="14">
                  <c:v>97.9</c:v>
                </c:pt>
                <c:pt idx="15">
                  <c:v>98.3</c:v>
                </c:pt>
                <c:pt idx="16">
                  <c:v>98.93</c:v>
                </c:pt>
                <c:pt idx="17">
                  <c:v>66.17</c:v>
                </c:pt>
                <c:pt idx="18">
                  <c:v>87.87</c:v>
                </c:pt>
                <c:pt idx="19">
                  <c:v>88.07</c:v>
                </c:pt>
                <c:pt idx="20">
                  <c:v>82.4</c:v>
                </c:pt>
                <c:pt idx="21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A9-4772-A6DE-31E618652512}"/>
            </c:ext>
          </c:extLst>
        </c:ser>
        <c:ser>
          <c:idx val="10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103.57</c:v>
                </c:pt>
                <c:pt idx="1">
                  <c:v>102.77</c:v>
                </c:pt>
                <c:pt idx="2">
                  <c:v>104.53</c:v>
                </c:pt>
                <c:pt idx="3">
                  <c:v>106.77</c:v>
                </c:pt>
                <c:pt idx="4">
                  <c:v>105.3</c:v>
                </c:pt>
                <c:pt idx="5">
                  <c:v>104.77</c:v>
                </c:pt>
                <c:pt idx="6">
                  <c:v>106.43</c:v>
                </c:pt>
                <c:pt idx="7">
                  <c:v>107.47</c:v>
                </c:pt>
                <c:pt idx="8">
                  <c:v>107.87</c:v>
                </c:pt>
                <c:pt idx="9">
                  <c:v>107.83</c:v>
                </c:pt>
                <c:pt idx="10">
                  <c:v>105.97</c:v>
                </c:pt>
                <c:pt idx="11">
                  <c:v>107.23</c:v>
                </c:pt>
                <c:pt idx="12">
                  <c:v>106.5</c:v>
                </c:pt>
                <c:pt idx="13">
                  <c:v>103.6</c:v>
                </c:pt>
                <c:pt idx="14">
                  <c:v>102.83</c:v>
                </c:pt>
                <c:pt idx="15">
                  <c:v>100.93</c:v>
                </c:pt>
                <c:pt idx="16">
                  <c:v>98.5</c:v>
                </c:pt>
                <c:pt idx="17">
                  <c:v>69.3</c:v>
                </c:pt>
                <c:pt idx="18">
                  <c:v>86.47</c:v>
                </c:pt>
                <c:pt idx="19">
                  <c:v>82.2</c:v>
                </c:pt>
                <c:pt idx="20">
                  <c:v>84.8</c:v>
                </c:pt>
                <c:pt idx="21">
                  <c:v>100.03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9-4772-A6DE-31E618652512}"/>
            </c:ext>
          </c:extLst>
        </c:ser>
        <c:marker val="1"/>
        <c:axId val="38694462"/>
        <c:axId val="694976"/>
      </c:lineChart>
      <c:catAx>
        <c:axId val="386944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4976"/>
        <c:crossesAt val="100"/>
        <c:auto val="0"/>
        <c:lblOffset val="100"/>
        <c:tickLblSkip val="4"/>
        <c:tickMarkSkip val="4"/>
        <c:noMultiLvlLbl val="0"/>
      </c:catAx>
      <c:valAx>
        <c:axId val="694976"/>
        <c:scaling>
          <c:orientation val="minMax"/>
          <c:max val="125"/>
          <c:min val="5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94462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50275"/>
          <c:w val="0.302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EN'!$B$19:$W$19</c:f>
              <c:numCache>
                <c:formatCode>0.0</c:formatCode>
                <c:ptCount val="22"/>
                <c:pt idx="0">
                  <c:v>51.7</c:v>
                </c:pt>
                <c:pt idx="1">
                  <c:v>52</c:v>
                </c:pt>
                <c:pt idx="2">
                  <c:v>52.1</c:v>
                </c:pt>
                <c:pt idx="3">
                  <c:v>54.03</c:v>
                </c:pt>
                <c:pt idx="4">
                  <c:v>55.6</c:v>
                </c:pt>
                <c:pt idx="5">
                  <c:v>57.03</c:v>
                </c:pt>
                <c:pt idx="6">
                  <c:v>57.37</c:v>
                </c:pt>
                <c:pt idx="7">
                  <c:v>59.73</c:v>
                </c:pt>
                <c:pt idx="8">
                  <c:v>58.27</c:v>
                </c:pt>
                <c:pt idx="9">
                  <c:v>55.53</c:v>
                </c:pt>
                <c:pt idx="10">
                  <c:v>54.3</c:v>
                </c:pt>
                <c:pt idx="11">
                  <c:v>51.73</c:v>
                </c:pt>
                <c:pt idx="12">
                  <c:v>49.1</c:v>
                </c:pt>
                <c:pt idx="13">
                  <c:v>47.73</c:v>
                </c:pt>
                <c:pt idx="14">
                  <c:v>46.4</c:v>
                </c:pt>
                <c:pt idx="15">
                  <c:v>46.37</c:v>
                </c:pt>
                <c:pt idx="16">
                  <c:v>47.2</c:v>
                </c:pt>
                <c:pt idx="17">
                  <c:v>40.07</c:v>
                </c:pt>
                <c:pt idx="18">
                  <c:v>52.4</c:v>
                </c:pt>
                <c:pt idx="19">
                  <c:v>54.6</c:v>
                </c:pt>
                <c:pt idx="20">
                  <c:v>58.4</c:v>
                </c:pt>
                <c:pt idx="21">
                  <c:v>63.13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2-4862-8021-8D9CBA3B4C3C}"/>
            </c:ext>
          </c:extLst>
        </c:ser>
        <c:ser>
          <c:idx val="3"/>
          <c:order val="4"/>
          <c:tx>
            <c:v>Germany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EN'!$B$20:$W$20</c:f>
              <c:numCache>
                <c:formatCode>0.0</c:formatCode>
                <c:ptCount val="22"/>
                <c:pt idx="0">
                  <c:v>51.17</c:v>
                </c:pt>
                <c:pt idx="1">
                  <c:v>52.8</c:v>
                </c:pt>
                <c:pt idx="2">
                  <c:v>53.9</c:v>
                </c:pt>
                <c:pt idx="3">
                  <c:v>54.97</c:v>
                </c:pt>
                <c:pt idx="4">
                  <c:v>57.17</c:v>
                </c:pt>
                <c:pt idx="5">
                  <c:v>59.1</c:v>
                </c:pt>
                <c:pt idx="6">
                  <c:v>59.33</c:v>
                </c:pt>
                <c:pt idx="7">
                  <c:v>62.13</c:v>
                </c:pt>
                <c:pt idx="8">
                  <c:v>59.97</c:v>
                </c:pt>
                <c:pt idx="9">
                  <c:v>56.97</c:v>
                </c:pt>
                <c:pt idx="10">
                  <c:v>55.5</c:v>
                </c:pt>
                <c:pt idx="11">
                  <c:v>51.83</c:v>
                </c:pt>
                <c:pt idx="12">
                  <c:v>47.13</c:v>
                </c:pt>
                <c:pt idx="13">
                  <c:v>44.57</c:v>
                </c:pt>
                <c:pt idx="14">
                  <c:v>42.8</c:v>
                </c:pt>
                <c:pt idx="15">
                  <c:v>43.3</c:v>
                </c:pt>
                <c:pt idx="16">
                  <c:v>46.23</c:v>
                </c:pt>
                <c:pt idx="17">
                  <c:v>38.77</c:v>
                </c:pt>
                <c:pt idx="18">
                  <c:v>53.2</c:v>
                </c:pt>
                <c:pt idx="19">
                  <c:v>58.1</c:v>
                </c:pt>
                <c:pt idx="20">
                  <c:v>61.47</c:v>
                </c:pt>
                <c:pt idx="21">
                  <c:v>65.23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2-4862-8021-8D9CBA3B4C3C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EN'!$B$21:$W$21</c:f>
              <c:numCache>
                <c:formatCode>0.0</c:formatCode>
                <c:ptCount val="22"/>
                <c:pt idx="0">
                  <c:v>51.97</c:v>
                </c:pt>
                <c:pt idx="1">
                  <c:v>52.83</c:v>
                </c:pt>
                <c:pt idx="2">
                  <c:v>52.93</c:v>
                </c:pt>
                <c:pt idx="3">
                  <c:v>55.2</c:v>
                </c:pt>
                <c:pt idx="4">
                  <c:v>57.1</c:v>
                </c:pt>
                <c:pt idx="5">
                  <c:v>58.93</c:v>
                </c:pt>
                <c:pt idx="6">
                  <c:v>60.17</c:v>
                </c:pt>
                <c:pt idx="7">
                  <c:v>61.87</c:v>
                </c:pt>
                <c:pt idx="8">
                  <c:v>59.5</c:v>
                </c:pt>
                <c:pt idx="9">
                  <c:v>57.3</c:v>
                </c:pt>
                <c:pt idx="10">
                  <c:v>56.07</c:v>
                </c:pt>
                <c:pt idx="11">
                  <c:v>54.2</c:v>
                </c:pt>
                <c:pt idx="12">
                  <c:v>51.5</c:v>
                </c:pt>
                <c:pt idx="13">
                  <c:v>48.33</c:v>
                </c:pt>
                <c:pt idx="14">
                  <c:v>46.67</c:v>
                </c:pt>
                <c:pt idx="15">
                  <c:v>45.83</c:v>
                </c:pt>
                <c:pt idx="16">
                  <c:v>48.4</c:v>
                </c:pt>
                <c:pt idx="17">
                  <c:v>39.5</c:v>
                </c:pt>
                <c:pt idx="18">
                  <c:v>51.83</c:v>
                </c:pt>
                <c:pt idx="19">
                  <c:v>53.07</c:v>
                </c:pt>
                <c:pt idx="20">
                  <c:v>58.63</c:v>
                </c:pt>
                <c:pt idx="21">
                  <c:v>66.03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2-4862-8021-8D9CBA3B4C3C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52.5</c:v>
                </c:pt>
                <c:pt idx="1">
                  <c:v>51.63</c:v>
                </c:pt>
                <c:pt idx="2">
                  <c:v>51.33</c:v>
                </c:pt>
                <c:pt idx="3">
                  <c:v>52.13</c:v>
                </c:pt>
                <c:pt idx="4">
                  <c:v>54.17</c:v>
                </c:pt>
                <c:pt idx="5">
                  <c:v>53.3</c:v>
                </c:pt>
                <c:pt idx="6">
                  <c:v>52.83</c:v>
                </c:pt>
                <c:pt idx="7">
                  <c:v>54.2</c:v>
                </c:pt>
                <c:pt idx="8">
                  <c:v>54</c:v>
                </c:pt>
                <c:pt idx="9">
                  <c:v>53.8</c:v>
                </c:pt>
                <c:pt idx="10">
                  <c:v>51.6</c:v>
                </c:pt>
                <c:pt idx="11">
                  <c:v>49.17</c:v>
                </c:pt>
                <c:pt idx="12">
                  <c:v>48.17</c:v>
                </c:pt>
                <c:pt idx="13">
                  <c:v>48.73</c:v>
                </c:pt>
                <c:pt idx="14">
                  <c:v>48</c:v>
                </c:pt>
                <c:pt idx="15">
                  <c:v>46.77</c:v>
                </c:pt>
                <c:pt idx="16">
                  <c:v>46</c:v>
                </c:pt>
                <c:pt idx="17">
                  <c:v>39.9</c:v>
                </c:pt>
                <c:pt idx="18">
                  <c:v>51.4</c:v>
                </c:pt>
                <c:pt idx="19">
                  <c:v>51.1</c:v>
                </c:pt>
                <c:pt idx="20">
                  <c:v>53.2</c:v>
                </c:pt>
                <c:pt idx="2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2-4862-8021-8D9CBA3B4C3C}"/>
            </c:ext>
          </c:extLst>
        </c:ser>
        <c:ser>
          <c:idx val="1"/>
          <c:order val="3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55.57</c:v>
                </c:pt>
                <c:pt idx="1">
                  <c:v>52.9</c:v>
                </c:pt>
                <c:pt idx="2">
                  <c:v>50.47</c:v>
                </c:pt>
                <c:pt idx="3">
                  <c:v>53.1</c:v>
                </c:pt>
                <c:pt idx="4">
                  <c:v>56.93</c:v>
                </c:pt>
                <c:pt idx="5">
                  <c:v>56.77</c:v>
                </c:pt>
                <c:pt idx="6">
                  <c:v>55.6</c:v>
                </c:pt>
                <c:pt idx="7">
                  <c:v>59</c:v>
                </c:pt>
                <c:pt idx="8">
                  <c:v>58.63</c:v>
                </c:pt>
                <c:pt idx="9">
                  <c:v>56.83</c:v>
                </c:pt>
                <c:pt idx="10">
                  <c:v>54.57</c:v>
                </c:pt>
                <c:pt idx="11">
                  <c:v>51.3</c:v>
                </c:pt>
                <c:pt idx="12">
                  <c:v>48.3</c:v>
                </c:pt>
                <c:pt idx="13">
                  <c:v>46.37</c:v>
                </c:pt>
                <c:pt idx="14">
                  <c:v>44.3</c:v>
                </c:pt>
                <c:pt idx="15">
                  <c:v>44.03</c:v>
                </c:pt>
                <c:pt idx="16">
                  <c:v>44.33</c:v>
                </c:pt>
                <c:pt idx="17">
                  <c:v>39.87</c:v>
                </c:pt>
                <c:pt idx="18">
                  <c:v>48.93</c:v>
                </c:pt>
                <c:pt idx="19">
                  <c:v>54.27</c:v>
                </c:pt>
                <c:pt idx="20">
                  <c:v>57.17</c:v>
                </c:pt>
                <c:pt idx="21">
                  <c:v>61.13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2-4862-8021-8D9CBA3B4C3C}"/>
            </c:ext>
          </c:extLst>
        </c:ser>
        <c:marker val="1"/>
        <c:axId val="59073003"/>
        <c:axId val="55149390"/>
      </c:lineChart>
      <c:catAx>
        <c:axId val="590730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49390"/>
        <c:crossesAt val="50"/>
        <c:auto val="0"/>
        <c:lblOffset val="100"/>
        <c:tickLblSkip val="4"/>
        <c:tickMarkSkip val="4"/>
        <c:noMultiLvlLbl val="0"/>
      </c:catAx>
      <c:valAx>
        <c:axId val="55149390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73003"/>
        <c:crosses val="autoZero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54925"/>
          <c:w val="0.3117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 area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EN'!$B$19:$W$19</c:f>
              <c:numCache>
                <c:formatCode>0.0</c:formatCode>
                <c:ptCount val="22"/>
                <c:pt idx="0">
                  <c:v>-2.63</c:v>
                </c:pt>
                <c:pt idx="1">
                  <c:v>-2.4</c:v>
                </c:pt>
                <c:pt idx="2">
                  <c:v>-1.87</c:v>
                </c:pt>
                <c:pt idx="3">
                  <c:v>0.23</c:v>
                </c:pt>
                <c:pt idx="4">
                  <c:v>1.97</c:v>
                </c:pt>
                <c:pt idx="5">
                  <c:v>4.27</c:v>
                </c:pt>
                <c:pt idx="6">
                  <c:v>6.6</c:v>
                </c:pt>
                <c:pt idx="7">
                  <c:v>9.47</c:v>
                </c:pt>
                <c:pt idx="8">
                  <c:v>8.9</c:v>
                </c:pt>
                <c:pt idx="9">
                  <c:v>7.93</c:v>
                </c:pt>
                <c:pt idx="10">
                  <c:v>6.07</c:v>
                </c:pt>
                <c:pt idx="11">
                  <c:v>3.8</c:v>
                </c:pt>
                <c:pt idx="12">
                  <c:v>-0.33</c:v>
                </c:pt>
                <c:pt idx="13">
                  <c:v>-4.03</c:v>
                </c:pt>
                <c:pt idx="14">
                  <c:v>-7.17</c:v>
                </c:pt>
                <c:pt idx="15">
                  <c:v>-9.2</c:v>
                </c:pt>
                <c:pt idx="16">
                  <c:v>-8.2</c:v>
                </c:pt>
                <c:pt idx="17">
                  <c:v>-27.27</c:v>
                </c:pt>
                <c:pt idx="18">
                  <c:v>-13.57</c:v>
                </c:pt>
                <c:pt idx="19">
                  <c:v>-8.77</c:v>
                </c:pt>
                <c:pt idx="20">
                  <c:v>-2.4</c:v>
                </c:pt>
                <c:pt idx="2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B-4F2F-879F-AF364F623171}"/>
            </c:ext>
          </c:extLst>
        </c:ser>
        <c:ser>
          <c:idx val="3"/>
          <c:order val="3"/>
          <c:tx>
            <c:v>Germany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EN'!$B$20:$W$20</c:f>
              <c:numCache>
                <c:formatCode>0.0</c:formatCode>
                <c:ptCount val="22"/>
                <c:pt idx="0">
                  <c:v>-4.5</c:v>
                </c:pt>
                <c:pt idx="1">
                  <c:v>-3.33</c:v>
                </c:pt>
                <c:pt idx="2">
                  <c:v>-1.57</c:v>
                </c:pt>
                <c:pt idx="3">
                  <c:v>1.37</c:v>
                </c:pt>
                <c:pt idx="4">
                  <c:v>3.27</c:v>
                </c:pt>
                <c:pt idx="5">
                  <c:v>7.53</c:v>
                </c:pt>
                <c:pt idx="6">
                  <c:v>11</c:v>
                </c:pt>
                <c:pt idx="7">
                  <c:v>14.83</c:v>
                </c:pt>
                <c:pt idx="8">
                  <c:v>14.17</c:v>
                </c:pt>
                <c:pt idx="9">
                  <c:v>12.27</c:v>
                </c:pt>
                <c:pt idx="10">
                  <c:v>10.37</c:v>
                </c:pt>
                <c:pt idx="11">
                  <c:v>6.43</c:v>
                </c:pt>
                <c:pt idx="12">
                  <c:v>1.07</c:v>
                </c:pt>
                <c:pt idx="13">
                  <c:v>-6.73</c:v>
                </c:pt>
                <c:pt idx="14">
                  <c:v>-13.27</c:v>
                </c:pt>
                <c:pt idx="15">
                  <c:v>-16.07</c:v>
                </c:pt>
                <c:pt idx="16">
                  <c:v>-14.03</c:v>
                </c:pt>
                <c:pt idx="17">
                  <c:v>-28.57</c:v>
                </c:pt>
                <c:pt idx="18">
                  <c:v>-13.63</c:v>
                </c:pt>
                <c:pt idx="19">
                  <c:v>-5.5</c:v>
                </c:pt>
                <c:pt idx="20">
                  <c:v>4.6</c:v>
                </c:pt>
                <c:pt idx="21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B-4F2F-879F-AF364F623171}"/>
            </c:ext>
          </c:extLst>
        </c:ser>
        <c:ser>
          <c:idx val="2"/>
          <c:order val="2"/>
          <c:tx>
            <c:v>Austria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EN'!$B$21:$W$21</c:f>
              <c:numCache>
                <c:formatCode>0.0</c:formatCode>
                <c:ptCount val="22"/>
                <c:pt idx="0">
                  <c:v>-7.77</c:v>
                </c:pt>
                <c:pt idx="1">
                  <c:v>-7.77</c:v>
                </c:pt>
                <c:pt idx="2">
                  <c:v>-5.3</c:v>
                </c:pt>
                <c:pt idx="3">
                  <c:v>-1.2</c:v>
                </c:pt>
                <c:pt idx="4">
                  <c:v>1.57</c:v>
                </c:pt>
                <c:pt idx="5">
                  <c:v>3</c:v>
                </c:pt>
                <c:pt idx="6">
                  <c:v>5.33</c:v>
                </c:pt>
                <c:pt idx="7">
                  <c:v>11.4</c:v>
                </c:pt>
                <c:pt idx="8">
                  <c:v>11.63</c:v>
                </c:pt>
                <c:pt idx="9">
                  <c:v>10.6</c:v>
                </c:pt>
                <c:pt idx="10">
                  <c:v>7.43</c:v>
                </c:pt>
                <c:pt idx="11">
                  <c:v>4.77</c:v>
                </c:pt>
                <c:pt idx="12">
                  <c:v>-2.43</c:v>
                </c:pt>
                <c:pt idx="13">
                  <c:v>-4.43</c:v>
                </c:pt>
                <c:pt idx="14">
                  <c:v>-5.4</c:v>
                </c:pt>
                <c:pt idx="15">
                  <c:v>-9.07</c:v>
                </c:pt>
                <c:pt idx="16">
                  <c:v>-8.77</c:v>
                </c:pt>
                <c:pt idx="17">
                  <c:v>-26.03</c:v>
                </c:pt>
                <c:pt idx="18">
                  <c:v>-17.27</c:v>
                </c:pt>
                <c:pt idx="19">
                  <c:v>-12.37</c:v>
                </c:pt>
                <c:pt idx="20">
                  <c:v>-4.17</c:v>
                </c:pt>
                <c:pt idx="21">
                  <c:v>15.63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B-4F2F-879F-AF364F623171}"/>
            </c:ext>
          </c:extLst>
        </c:ser>
        <c:ser>
          <c:idx val="0"/>
          <c:order val="0"/>
          <c:tx>
            <c:v>Poland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EN'!$B$22:$W$22</c:f>
              <c:numCache>
                <c:formatCode>0.0</c:formatCode>
                <c:ptCount val="22"/>
                <c:pt idx="0">
                  <c:v>-11.23</c:v>
                </c:pt>
                <c:pt idx="1">
                  <c:v>-11.97</c:v>
                </c:pt>
                <c:pt idx="2">
                  <c:v>-11.97</c:v>
                </c:pt>
                <c:pt idx="3">
                  <c:v>-11.23</c:v>
                </c:pt>
                <c:pt idx="4">
                  <c:v>-10.17</c:v>
                </c:pt>
                <c:pt idx="5">
                  <c:v>-8.73</c:v>
                </c:pt>
                <c:pt idx="6">
                  <c:v>-7.73</c:v>
                </c:pt>
                <c:pt idx="7">
                  <c:v>-6.17</c:v>
                </c:pt>
                <c:pt idx="8">
                  <c:v>-2.87</c:v>
                </c:pt>
                <c:pt idx="9">
                  <c:v>-4</c:v>
                </c:pt>
                <c:pt idx="10">
                  <c:v>-4.27</c:v>
                </c:pt>
                <c:pt idx="11">
                  <c:v>-4.57</c:v>
                </c:pt>
                <c:pt idx="12">
                  <c:v>-7.2</c:v>
                </c:pt>
                <c:pt idx="13">
                  <c:v>-8.43</c:v>
                </c:pt>
                <c:pt idx="14">
                  <c:v>-9.8</c:v>
                </c:pt>
                <c:pt idx="15">
                  <c:v>-9.77</c:v>
                </c:pt>
                <c:pt idx="16">
                  <c:v>-13</c:v>
                </c:pt>
                <c:pt idx="17">
                  <c:v>-34.07</c:v>
                </c:pt>
                <c:pt idx="18">
                  <c:v>-21.53</c:v>
                </c:pt>
                <c:pt idx="19">
                  <c:v>-20.63</c:v>
                </c:pt>
                <c:pt idx="20">
                  <c:v>-18.13</c:v>
                </c:pt>
                <c:pt idx="21">
                  <c:v>-9.47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AB-4F2F-879F-AF364F623171}"/>
            </c:ext>
          </c:extLst>
        </c:ser>
        <c:ser>
          <c:idx val="5"/>
          <c:order val="4"/>
          <c:tx>
            <c:v>Slovakia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EN'!$B$23:$W$23</c:f>
              <c:numCache>
                <c:formatCode>0.0</c:formatCode>
                <c:ptCount val="22"/>
                <c:pt idx="0">
                  <c:v>9.3</c:v>
                </c:pt>
                <c:pt idx="1">
                  <c:v>2.83</c:v>
                </c:pt>
                <c:pt idx="2">
                  <c:v>5.3</c:v>
                </c:pt>
                <c:pt idx="3">
                  <c:v>2.3</c:v>
                </c:pt>
                <c:pt idx="4">
                  <c:v>8.37</c:v>
                </c:pt>
                <c:pt idx="5">
                  <c:v>0.43</c:v>
                </c:pt>
                <c:pt idx="6">
                  <c:v>2.77</c:v>
                </c:pt>
                <c:pt idx="7">
                  <c:v>5.97</c:v>
                </c:pt>
                <c:pt idx="8">
                  <c:v>4.13</c:v>
                </c:pt>
                <c:pt idx="9">
                  <c:v>3.3</c:v>
                </c:pt>
                <c:pt idx="10">
                  <c:v>1.37</c:v>
                </c:pt>
                <c:pt idx="11">
                  <c:v>1.13</c:v>
                </c:pt>
                <c:pt idx="12">
                  <c:v>-1.2</c:v>
                </c:pt>
                <c:pt idx="13">
                  <c:v>-5.63</c:v>
                </c:pt>
                <c:pt idx="14">
                  <c:v>-6.57</c:v>
                </c:pt>
                <c:pt idx="15">
                  <c:v>-6.6</c:v>
                </c:pt>
                <c:pt idx="16">
                  <c:v>-0.47</c:v>
                </c:pt>
                <c:pt idx="17">
                  <c:v>-27.23</c:v>
                </c:pt>
                <c:pt idx="18">
                  <c:v>-4.6</c:v>
                </c:pt>
                <c:pt idx="19">
                  <c:v>3.2</c:v>
                </c:pt>
                <c:pt idx="20">
                  <c:v>-4.13</c:v>
                </c:pt>
                <c:pt idx="2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AB-4F2F-879F-AF364F623171}"/>
            </c:ext>
          </c:extLst>
        </c:ser>
        <c:ser>
          <c:idx val="1"/>
          <c:order val="5"/>
          <c:tx>
            <c:v>Czech Rep.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EN'!$B$18:$W$18</c:f>
              <c:strCache>
                <c:ptCount val="22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</c:strCache>
            </c:strRef>
          </c:cat>
          <c:val>
            <c:numRef>
              <c:f>'G 1.1.7 EN'!$B$24:$W$24</c:f>
              <c:numCache>
                <c:formatCode>0.0</c:formatCode>
                <c:ptCount val="22"/>
                <c:pt idx="0">
                  <c:v>2.53</c:v>
                </c:pt>
                <c:pt idx="1">
                  <c:v>2.2</c:v>
                </c:pt>
                <c:pt idx="2">
                  <c:v>4.6</c:v>
                </c:pt>
                <c:pt idx="3">
                  <c:v>5.9</c:v>
                </c:pt>
                <c:pt idx="4">
                  <c:v>3.4</c:v>
                </c:pt>
                <c:pt idx="5">
                  <c:v>1.8</c:v>
                </c:pt>
                <c:pt idx="6">
                  <c:v>3.2</c:v>
                </c:pt>
                <c:pt idx="7">
                  <c:v>5.97</c:v>
                </c:pt>
                <c:pt idx="8">
                  <c:v>3.53</c:v>
                </c:pt>
                <c:pt idx="9">
                  <c:v>3.9</c:v>
                </c:pt>
                <c:pt idx="10">
                  <c:v>0.43</c:v>
                </c:pt>
                <c:pt idx="11">
                  <c:v>1.8</c:v>
                </c:pt>
                <c:pt idx="12">
                  <c:v>-0.23</c:v>
                </c:pt>
                <c:pt idx="13">
                  <c:v>-3.2</c:v>
                </c:pt>
                <c:pt idx="14">
                  <c:v>-3.7</c:v>
                </c:pt>
                <c:pt idx="15">
                  <c:v>-5.63</c:v>
                </c:pt>
                <c:pt idx="16">
                  <c:v>-8.23</c:v>
                </c:pt>
                <c:pt idx="17">
                  <c:v>-30.63</c:v>
                </c:pt>
                <c:pt idx="18">
                  <c:v>-7.47</c:v>
                </c:pt>
                <c:pt idx="19">
                  <c:v>-6.83</c:v>
                </c:pt>
                <c:pt idx="20">
                  <c:v>-3.7</c:v>
                </c:pt>
                <c:pt idx="21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AB-4F2F-879F-AF364F623171}"/>
            </c:ext>
          </c:extLst>
        </c:ser>
        <c:marker val="1"/>
        <c:axId val="57186596"/>
        <c:axId val="29022489"/>
      </c:lineChart>
      <c:catAx>
        <c:axId val="571865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022489"/>
        <c:crosses val="autoZero"/>
        <c:auto val="0"/>
        <c:lblOffset val="100"/>
        <c:tickLblSkip val="4"/>
        <c:tickMarkSkip val="4"/>
        <c:noMultiLvlLbl val="0"/>
      </c:catAx>
      <c:valAx>
        <c:axId val="29022489"/>
        <c:scaling>
          <c:orientation val="minMax"/>
          <c:max val="24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86596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634"/>
          <c:w val="0.5875"/>
          <c:h val="0.24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"/>
          <c:y val="0.03125"/>
          <c:w val="0.869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EN'!$B$18:$FT$18</c:f>
              <c:numCache>
                <c:formatCode>m\/yy</c:formatCode>
                <c:ptCount val="17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</c:numCache>
            </c:numRef>
          </c:cat>
          <c:val>
            <c:numRef>
              <c:f>'G 1.1.8 EN'!$B$19:$FT$19</c:f>
              <c:numCache>
                <c:formatCode>0.0</c:formatCode>
                <c:ptCount val="175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12.5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9.6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-8.7</c:v>
                </c:pt>
                <c:pt idx="19">
                  <c:v>-11.9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-22.2</c:v>
                </c:pt>
                <c:pt idx="28">
                  <c:v>-18.2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8.7</c:v>
                </c:pt>
                <c:pt idx="35">
                  <c:v>6.8</c:v>
                </c:pt>
                <c:pt idx="36">
                  <c:v>5.4</c:v>
                </c:pt>
                <c:pt idx="37">
                  <c:v>4.1</c:v>
                </c:pt>
                <c:pt idx="38">
                  <c:v>7.7</c:v>
                </c:pt>
                <c:pt idx="39">
                  <c:v>11.1</c:v>
                </c:pt>
                <c:pt idx="40">
                  <c:v>10.8</c:v>
                </c:pt>
                <c:pt idx="41">
                  <c:v>10.3</c:v>
                </c:pt>
                <c:pt idx="42">
                  <c:v>14.5</c:v>
                </c:pt>
                <c:pt idx="43">
                  <c:v>17.4</c:v>
                </c:pt>
                <c:pt idx="44">
                  <c:v>15.9</c:v>
                </c:pt>
                <c:pt idx="45">
                  <c:v>19.7</c:v>
                </c:pt>
                <c:pt idx="46">
                  <c:v>22.5</c:v>
                </c:pt>
                <c:pt idx="47">
                  <c:v>21.4</c:v>
                </c:pt>
                <c:pt idx="48">
                  <c:v>17.2</c:v>
                </c:pt>
                <c:pt idx="49">
                  <c:v>16</c:v>
                </c:pt>
                <c:pt idx="50">
                  <c:v>14.8</c:v>
                </c:pt>
                <c:pt idx="51">
                  <c:v>13.4</c:v>
                </c:pt>
                <c:pt idx="52">
                  <c:v>13</c:v>
                </c:pt>
                <c:pt idx="53">
                  <c:v>12.6</c:v>
                </c:pt>
                <c:pt idx="54">
                  <c:v>12.6</c:v>
                </c:pt>
                <c:pt idx="55">
                  <c:v>3.6</c:v>
                </c:pt>
                <c:pt idx="56">
                  <c:v>0.8</c:v>
                </c:pt>
                <c:pt idx="57">
                  <c:v>-0.4</c:v>
                </c:pt>
                <c:pt idx="58">
                  <c:v>0.2</c:v>
                </c:pt>
                <c:pt idx="59">
                  <c:v>-0.1</c:v>
                </c:pt>
                <c:pt idx="60">
                  <c:v>2.9</c:v>
                </c:pt>
                <c:pt idx="61">
                  <c:v>5</c:v>
                </c:pt>
                <c:pt idx="62">
                  <c:v>6.9</c:v>
                </c:pt>
                <c:pt idx="63">
                  <c:v>5.8</c:v>
                </c:pt>
                <c:pt idx="64">
                  <c:v>3.3</c:v>
                </c:pt>
                <c:pt idx="65">
                  <c:v>-0.1</c:v>
                </c:pt>
                <c:pt idx="66">
                  <c:v>-3.4</c:v>
                </c:pt>
                <c:pt idx="67">
                  <c:v>-5.4</c:v>
                </c:pt>
                <c:pt idx="68">
                  <c:v>-5.4</c:v>
                </c:pt>
                <c:pt idx="69">
                  <c:v>-3.6</c:v>
                </c:pt>
                <c:pt idx="70">
                  <c:v>-5.2</c:v>
                </c:pt>
                <c:pt idx="71">
                  <c:v>-0.5</c:v>
                </c:pt>
                <c:pt idx="72">
                  <c:v>2.5</c:v>
                </c:pt>
                <c:pt idx="73">
                  <c:v>9.1</c:v>
                </c:pt>
                <c:pt idx="74">
                  <c:v>8.3</c:v>
                </c:pt>
                <c:pt idx="75">
                  <c:v>6.5</c:v>
                </c:pt>
                <c:pt idx="76">
                  <c:v>6.8</c:v>
                </c:pt>
                <c:pt idx="77">
                  <c:v>5.2</c:v>
                </c:pt>
                <c:pt idx="78">
                  <c:v>7.5</c:v>
                </c:pt>
                <c:pt idx="79">
                  <c:v>10.5</c:v>
                </c:pt>
                <c:pt idx="80">
                  <c:v>11.3</c:v>
                </c:pt>
                <c:pt idx="81">
                  <c:v>9.1</c:v>
                </c:pt>
                <c:pt idx="82">
                  <c:v>12.3</c:v>
                </c:pt>
                <c:pt idx="83">
                  <c:v>13</c:v>
                </c:pt>
                <c:pt idx="84">
                  <c:v>15.2</c:v>
                </c:pt>
                <c:pt idx="85">
                  <c:v>15.3</c:v>
                </c:pt>
                <c:pt idx="86">
                  <c:v>13.7</c:v>
                </c:pt>
                <c:pt idx="87">
                  <c:v>14.4</c:v>
                </c:pt>
                <c:pt idx="88">
                  <c:v>12.4</c:v>
                </c:pt>
                <c:pt idx="89">
                  <c:v>10.4</c:v>
                </c:pt>
                <c:pt idx="90">
                  <c:v>9.4</c:v>
                </c:pt>
                <c:pt idx="91">
                  <c:v>5.2</c:v>
                </c:pt>
                <c:pt idx="92">
                  <c:v>2.9</c:v>
                </c:pt>
                <c:pt idx="93">
                  <c:v>0.7</c:v>
                </c:pt>
                <c:pt idx="94">
                  <c:v>0.9</c:v>
                </c:pt>
                <c:pt idx="95">
                  <c:v>5.5</c:v>
                </c:pt>
                <c:pt idx="96">
                  <c:v>7</c:v>
                </c:pt>
                <c:pt idx="97">
                  <c:v>8.6</c:v>
                </c:pt>
                <c:pt idx="98">
                  <c:v>9.2</c:v>
                </c:pt>
                <c:pt idx="99">
                  <c:v>10.5</c:v>
                </c:pt>
                <c:pt idx="100">
                  <c:v>11.1</c:v>
                </c:pt>
                <c:pt idx="101">
                  <c:v>10.5</c:v>
                </c:pt>
                <c:pt idx="102">
                  <c:v>7.2</c:v>
                </c:pt>
                <c:pt idx="103">
                  <c:v>9.8</c:v>
                </c:pt>
                <c:pt idx="104">
                  <c:v>7.4</c:v>
                </c:pt>
                <c:pt idx="105">
                  <c:v>11.1</c:v>
                </c:pt>
                <c:pt idx="106">
                  <c:v>12.5</c:v>
                </c:pt>
                <c:pt idx="107">
                  <c:v>10.9</c:v>
                </c:pt>
                <c:pt idx="108">
                  <c:v>7.8</c:v>
                </c:pt>
                <c:pt idx="109">
                  <c:v>4.8</c:v>
                </c:pt>
                <c:pt idx="110">
                  <c:v>7.9</c:v>
                </c:pt>
                <c:pt idx="111">
                  <c:v>10.6</c:v>
                </c:pt>
                <c:pt idx="112">
                  <c:v>9.8</c:v>
                </c:pt>
                <c:pt idx="113">
                  <c:v>8.4</c:v>
                </c:pt>
                <c:pt idx="114">
                  <c:v>10.1</c:v>
                </c:pt>
                <c:pt idx="115">
                  <c:v>8.4</c:v>
                </c:pt>
                <c:pt idx="116">
                  <c:v>10.8</c:v>
                </c:pt>
                <c:pt idx="117">
                  <c:v>12.6</c:v>
                </c:pt>
                <c:pt idx="118">
                  <c:v>11.2</c:v>
                </c:pt>
                <c:pt idx="119">
                  <c:v>9.5</c:v>
                </c:pt>
                <c:pt idx="120">
                  <c:v>10.7</c:v>
                </c:pt>
                <c:pt idx="121">
                  <c:v>10.1</c:v>
                </c:pt>
                <c:pt idx="122">
                  <c:v>11.5</c:v>
                </c:pt>
                <c:pt idx="123">
                  <c:v>15.7</c:v>
                </c:pt>
                <c:pt idx="124">
                  <c:v>13.6</c:v>
                </c:pt>
                <c:pt idx="125">
                  <c:v>12.3</c:v>
                </c:pt>
                <c:pt idx="126">
                  <c:v>11.9</c:v>
                </c:pt>
                <c:pt idx="127">
                  <c:v>12</c:v>
                </c:pt>
                <c:pt idx="128">
                  <c:v>12.3</c:v>
                </c:pt>
                <c:pt idx="129">
                  <c:v>13.1</c:v>
                </c:pt>
                <c:pt idx="130">
                  <c:v>15.9</c:v>
                </c:pt>
                <c:pt idx="131">
                  <c:v>14</c:v>
                </c:pt>
                <c:pt idx="132">
                  <c:v>12.6</c:v>
                </c:pt>
                <c:pt idx="133">
                  <c:v>11.3</c:v>
                </c:pt>
                <c:pt idx="134">
                  <c:v>13</c:v>
                </c:pt>
                <c:pt idx="135">
                  <c:v>12.6</c:v>
                </c:pt>
                <c:pt idx="136">
                  <c:v>10.2</c:v>
                </c:pt>
                <c:pt idx="137">
                  <c:v>6.1</c:v>
                </c:pt>
                <c:pt idx="138">
                  <c:v>4.7</c:v>
                </c:pt>
                <c:pt idx="139">
                  <c:v>9.7</c:v>
                </c:pt>
                <c:pt idx="140">
                  <c:v>8.9</c:v>
                </c:pt>
                <c:pt idx="141">
                  <c:v>6.7</c:v>
                </c:pt>
                <c:pt idx="142">
                  <c:v>5.6</c:v>
                </c:pt>
                <c:pt idx="143">
                  <c:v>2.7</c:v>
                </c:pt>
                <c:pt idx="144">
                  <c:v>-1.5</c:v>
                </c:pt>
                <c:pt idx="145">
                  <c:v>-2.5</c:v>
                </c:pt>
                <c:pt idx="146">
                  <c:v>3.4</c:v>
                </c:pt>
                <c:pt idx="147">
                  <c:v>5.4</c:v>
                </c:pt>
                <c:pt idx="148">
                  <c:v>2.8</c:v>
                </c:pt>
                <c:pt idx="149">
                  <c:v>-4.1</c:v>
                </c:pt>
                <c:pt idx="150">
                  <c:v>-8.4</c:v>
                </c:pt>
                <c:pt idx="151">
                  <c:v>-10.7</c:v>
                </c:pt>
                <c:pt idx="152">
                  <c:v>-11.6</c:v>
                </c:pt>
                <c:pt idx="153">
                  <c:v>-9.7</c:v>
                </c:pt>
                <c:pt idx="154">
                  <c:v>-7.6</c:v>
                </c:pt>
                <c:pt idx="155">
                  <c:v>-4.5</c:v>
                </c:pt>
                <c:pt idx="156">
                  <c:v>-6.5</c:v>
                </c:pt>
                <c:pt idx="157">
                  <c:v>-4.3</c:v>
                </c:pt>
                <c:pt idx="158">
                  <c:v>-30.1</c:v>
                </c:pt>
                <c:pt idx="159">
                  <c:v>-48.8</c:v>
                </c:pt>
                <c:pt idx="160">
                  <c:v>-27.6</c:v>
                </c:pt>
                <c:pt idx="161">
                  <c:v>-9.3</c:v>
                </c:pt>
                <c:pt idx="162">
                  <c:v>0.4</c:v>
                </c:pt>
                <c:pt idx="163">
                  <c:v>0.9</c:v>
                </c:pt>
                <c:pt idx="164">
                  <c:v>2</c:v>
                </c:pt>
                <c:pt idx="165">
                  <c:v>-2</c:v>
                </c:pt>
                <c:pt idx="166">
                  <c:v>-6.7</c:v>
                </c:pt>
                <c:pt idx="167">
                  <c:v>-3.6</c:v>
                </c:pt>
                <c:pt idx="168">
                  <c:v>-7.4</c:v>
                </c:pt>
                <c:pt idx="169">
                  <c:v>-1.1</c:v>
                </c:pt>
                <c:pt idx="170">
                  <c:v>10.2</c:v>
                </c:pt>
                <c:pt idx="171">
                  <c:v>7.7</c:v>
                </c:pt>
                <c:pt idx="172">
                  <c:v>15.6</c:v>
                </c:pt>
                <c:pt idx="173">
                  <c:v>17.5</c:v>
                </c:pt>
                <c:pt idx="17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D-4D66-B540-502CBB59A088}"/>
            </c:ext>
          </c:extLst>
        </c:ser>
        <c:ser>
          <c:idx val="2"/>
          <c:order val="1"/>
          <c:tx>
            <c:v>Czech manufacturing production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EN'!$B$18:$FT$18</c:f>
              <c:numCache>
                <c:formatCode>m\/yy</c:formatCode>
                <c:ptCount val="17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</c:numCache>
            </c:numRef>
          </c:cat>
          <c:val>
            <c:numRef>
              <c:f>'G 1.1.8 EN'!$B$20:$FT$20</c:f>
              <c:numCache>
                <c:formatCode>0.0</c:formatCode>
                <c:ptCount val="175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-5.23</c:v>
                </c:pt>
                <c:pt idx="73">
                  <c:v>-4.6</c:v>
                </c:pt>
                <c:pt idx="74">
                  <c:v>-5.15</c:v>
                </c:pt>
                <c:pt idx="75">
                  <c:v>-3.96</c:v>
                </c:pt>
                <c:pt idx="76">
                  <c:v>-3.18</c:v>
                </c:pt>
                <c:pt idx="77">
                  <c:v>-1.4</c:v>
                </c:pt>
                <c:pt idx="78">
                  <c:v>-0.23</c:v>
                </c:pt>
                <c:pt idx="79">
                  <c:v>2.39</c:v>
                </c:pt>
                <c:pt idx="80">
                  <c:v>3.74</c:v>
                </c:pt>
                <c:pt idx="81">
                  <c:v>5.08</c:v>
                </c:pt>
                <c:pt idx="82">
                  <c:v>5.23</c:v>
                </c:pt>
                <c:pt idx="83">
                  <c:v>6.43</c:v>
                </c:pt>
                <c:pt idx="84">
                  <c:v>7.1</c:v>
                </c:pt>
                <c:pt idx="85">
                  <c:v>7.58</c:v>
                </c:pt>
                <c:pt idx="86">
                  <c:v>8.82</c:v>
                </c:pt>
                <c:pt idx="87">
                  <c:v>8.95</c:v>
                </c:pt>
                <c:pt idx="88">
                  <c:v>8.74</c:v>
                </c:pt>
                <c:pt idx="89">
                  <c:v>7.35</c:v>
                </c:pt>
                <c:pt idx="90">
                  <c:v>6.63</c:v>
                </c:pt>
                <c:pt idx="91">
                  <c:v>5.44</c:v>
                </c:pt>
                <c:pt idx="92">
                  <c:v>4.72</c:v>
                </c:pt>
                <c:pt idx="93">
                  <c:v>4.07</c:v>
                </c:pt>
                <c:pt idx="94">
                  <c:v>5.15</c:v>
                </c:pt>
                <c:pt idx="95">
                  <c:v>5.72</c:v>
                </c:pt>
                <c:pt idx="96">
                  <c:v>6.57</c:v>
                </c:pt>
                <c:pt idx="97">
                  <c:v>5.92</c:v>
                </c:pt>
                <c:pt idx="98">
                  <c:v>5.47</c:v>
                </c:pt>
                <c:pt idx="99">
                  <c:v>5.35</c:v>
                </c:pt>
                <c:pt idx="100">
                  <c:v>6.07</c:v>
                </c:pt>
                <c:pt idx="101">
                  <c:v>6.44</c:v>
                </c:pt>
                <c:pt idx="102">
                  <c:v>7.32</c:v>
                </c:pt>
                <c:pt idx="103">
                  <c:v>6.84</c:v>
                </c:pt>
                <c:pt idx="104">
                  <c:v>6.96</c:v>
                </c:pt>
                <c:pt idx="105">
                  <c:v>7.04</c:v>
                </c:pt>
                <c:pt idx="106">
                  <c:v>6.37</c:v>
                </c:pt>
                <c:pt idx="107">
                  <c:v>4.45</c:v>
                </c:pt>
                <c:pt idx="108">
                  <c:v>3.51</c:v>
                </c:pt>
                <c:pt idx="109">
                  <c:v>4.67</c:v>
                </c:pt>
                <c:pt idx="110">
                  <c:v>5.78</c:v>
                </c:pt>
                <c:pt idx="111">
                  <c:v>4.77</c:v>
                </c:pt>
                <c:pt idx="112">
                  <c:v>2.36</c:v>
                </c:pt>
                <c:pt idx="113">
                  <c:v>2.63</c:v>
                </c:pt>
                <c:pt idx="114">
                  <c:v>1.05</c:v>
                </c:pt>
                <c:pt idx="115">
                  <c:v>2.7</c:v>
                </c:pt>
                <c:pt idx="116">
                  <c:v>2.32</c:v>
                </c:pt>
                <c:pt idx="117">
                  <c:v>3.46</c:v>
                </c:pt>
                <c:pt idx="118">
                  <c:v>3.3</c:v>
                </c:pt>
                <c:pt idx="119">
                  <c:v>3.54</c:v>
                </c:pt>
                <c:pt idx="120">
                  <c:v>4.33</c:v>
                </c:pt>
                <c:pt idx="121">
                  <c:v>3.97</c:v>
                </c:pt>
                <c:pt idx="122">
                  <c:v>4.54</c:v>
                </c:pt>
                <c:pt idx="123">
                  <c:v>5.68</c:v>
                </c:pt>
                <c:pt idx="124">
                  <c:v>9.42</c:v>
                </c:pt>
                <c:pt idx="125">
                  <c:v>9.32</c:v>
                </c:pt>
                <c:pt idx="126">
                  <c:v>9.74</c:v>
                </c:pt>
                <c:pt idx="127">
                  <c:v>6.92</c:v>
                </c:pt>
                <c:pt idx="128">
                  <c:v>7.15</c:v>
                </c:pt>
                <c:pt idx="129">
                  <c:v>5.96</c:v>
                </c:pt>
                <c:pt idx="130">
                  <c:v>6.55</c:v>
                </c:pt>
                <c:pt idx="131">
                  <c:v>8.1</c:v>
                </c:pt>
                <c:pt idx="132">
                  <c:v>9.5</c:v>
                </c:pt>
                <c:pt idx="133">
                  <c:v>8.16</c:v>
                </c:pt>
                <c:pt idx="134">
                  <c:v>5.59</c:v>
                </c:pt>
                <c:pt idx="135">
                  <c:v>3.36</c:v>
                </c:pt>
                <c:pt idx="136">
                  <c:v>2.13</c:v>
                </c:pt>
                <c:pt idx="137">
                  <c:v>2.88</c:v>
                </c:pt>
                <c:pt idx="138">
                  <c:v>3.85</c:v>
                </c:pt>
                <c:pt idx="139">
                  <c:v>4.37</c:v>
                </c:pt>
                <c:pt idx="140">
                  <c:v>3.5</c:v>
                </c:pt>
                <c:pt idx="141">
                  <c:v>2.77</c:v>
                </c:pt>
                <c:pt idx="142">
                  <c:v>2.74</c:v>
                </c:pt>
                <c:pt idx="143">
                  <c:v>1.48</c:v>
                </c:pt>
                <c:pt idx="144">
                  <c:v>-0.29</c:v>
                </c:pt>
                <c:pt idx="145">
                  <c:v>-0.45</c:v>
                </c:pt>
                <c:pt idx="146">
                  <c:v>0.74</c:v>
                </c:pt>
                <c:pt idx="147">
                  <c:v>2.76</c:v>
                </c:pt>
                <c:pt idx="148">
                  <c:v>3.33</c:v>
                </c:pt>
                <c:pt idx="149">
                  <c:v>1.53</c:v>
                </c:pt>
                <c:pt idx="150">
                  <c:v>-0.17</c:v>
                </c:pt>
                <c:pt idx="151">
                  <c:v>-1.22</c:v>
                </c:pt>
                <c:pt idx="152">
                  <c:v>-0.74</c:v>
                </c:pt>
                <c:pt idx="153">
                  <c:v>-0.54</c:v>
                </c:pt>
                <c:pt idx="154">
                  <c:v>-1.48</c:v>
                </c:pt>
                <c:pt idx="155">
                  <c:v>-2.21</c:v>
                </c:pt>
                <c:pt idx="156">
                  <c:v>-1.95</c:v>
                </c:pt>
                <c:pt idx="157">
                  <c:v>-0.38</c:v>
                </c:pt>
                <c:pt idx="158">
                  <c:v>-3.84</c:v>
                </c:pt>
                <c:pt idx="159">
                  <c:v>-17.32</c:v>
                </c:pt>
                <c:pt idx="160">
                  <c:v>-25.21</c:v>
                </c:pt>
                <c:pt idx="161">
                  <c:v>-24.54</c:v>
                </c:pt>
                <c:pt idx="162">
                  <c:v>-13.76</c:v>
                </c:pt>
                <c:pt idx="163">
                  <c:v>-5.96</c:v>
                </c:pt>
                <c:pt idx="164">
                  <c:v>-2.56</c:v>
                </c:pt>
                <c:pt idx="165">
                  <c:v>0.14</c:v>
                </c:pt>
                <c:pt idx="166">
                  <c:v>1.91</c:v>
                </c:pt>
                <c:pt idx="167">
                  <c:v>3.25</c:v>
                </c:pt>
                <c:pt idx="168">
                  <c:v>2.14</c:v>
                </c:pt>
                <c:pt idx="169">
                  <c:v>0.15</c:v>
                </c:pt>
                <c:pt idx="170">
                  <c:v>3.67</c:v>
                </c:pt>
                <c:pt idx="171">
                  <c:v>21.28</c:v>
                </c:pt>
                <c:pt idx="172">
                  <c:v>33.48</c:v>
                </c:pt>
                <c:pt idx="173">
                  <c:v>32.73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D-4D66-B540-502CBB59A088}"/>
            </c:ext>
          </c:extLst>
        </c:ser>
        <c:ser>
          <c:idx val="0"/>
          <c:order val="2"/>
          <c:tx>
            <c:v>Business climate, manufacturing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EN'!$B$18:$FT$18</c:f>
              <c:numCache>
                <c:formatCode>m\/yy</c:formatCode>
                <c:ptCount val="175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</c:numCache>
            </c:numRef>
          </c:cat>
          <c:val>
            <c:numRef>
              <c:f>'G 1.1.8 EN'!$B$21:$FT$21</c:f>
              <c:numCache>
                <c:formatCode>0.0</c:formatCode>
                <c:ptCount val="175"/>
                <c:pt idx="0">
                  <c:v>26.8</c:v>
                </c:pt>
                <c:pt idx="1">
                  <c:v>25.4</c:v>
                </c:pt>
                <c:pt idx="2">
                  <c:v>27.2</c:v>
                </c:pt>
                <c:pt idx="3">
                  <c:v>27.6</c:v>
                </c:pt>
                <c:pt idx="4">
                  <c:v>27.5</c:v>
                </c:pt>
                <c:pt idx="5">
                  <c:v>26.4</c:v>
                </c:pt>
                <c:pt idx="6">
                  <c:v>26.5</c:v>
                </c:pt>
                <c:pt idx="7">
                  <c:v>25.5</c:v>
                </c:pt>
                <c:pt idx="8">
                  <c:v>24.2</c:v>
                </c:pt>
                <c:pt idx="9">
                  <c:v>24.8</c:v>
                </c:pt>
                <c:pt idx="10">
                  <c:v>23.9</c:v>
                </c:pt>
                <c:pt idx="11">
                  <c:v>21.9</c:v>
                </c:pt>
                <c:pt idx="12">
                  <c:v>20.7</c:v>
                </c:pt>
                <c:pt idx="13">
                  <c:v>18.6</c:v>
                </c:pt>
                <c:pt idx="14">
                  <c:v>18.8</c:v>
                </c:pt>
                <c:pt idx="15">
                  <c:v>15.5</c:v>
                </c:pt>
                <c:pt idx="16">
                  <c:v>15.4</c:v>
                </c:pt>
                <c:pt idx="17">
                  <c:v>9.7</c:v>
                </c:pt>
                <c:pt idx="18">
                  <c:v>4.2</c:v>
                </c:pt>
                <c:pt idx="19">
                  <c:v>-2.9</c:v>
                </c:pt>
                <c:pt idx="20">
                  <c:v>-7.3</c:v>
                </c:pt>
                <c:pt idx="21">
                  <c:v>-16.2</c:v>
                </c:pt>
                <c:pt idx="22">
                  <c:v>-29.4</c:v>
                </c:pt>
                <c:pt idx="23">
                  <c:v>-40.1</c:v>
                </c:pt>
                <c:pt idx="24">
                  <c:v>-39.4</c:v>
                </c:pt>
                <c:pt idx="25">
                  <c:v>-43.4</c:v>
                </c:pt>
                <c:pt idx="26">
                  <c:v>-45.3</c:v>
                </c:pt>
                <c:pt idx="27">
                  <c:v>-40.3</c:v>
                </c:pt>
                <c:pt idx="28">
                  <c:v>-39.4</c:v>
                </c:pt>
                <c:pt idx="29">
                  <c:v>-33.9</c:v>
                </c:pt>
                <c:pt idx="30">
                  <c:v>-29.1</c:v>
                </c:pt>
                <c:pt idx="31">
                  <c:v>-21.1</c:v>
                </c:pt>
                <c:pt idx="32">
                  <c:v>-16.4</c:v>
                </c:pt>
                <c:pt idx="33">
                  <c:v>-13.7</c:v>
                </c:pt>
                <c:pt idx="34">
                  <c:v>-9</c:v>
                </c:pt>
                <c:pt idx="35">
                  <c:v>-8</c:v>
                </c:pt>
                <c:pt idx="36">
                  <c:v>-6.1</c:v>
                </c:pt>
                <c:pt idx="37">
                  <c:v>-6</c:v>
                </c:pt>
                <c:pt idx="38">
                  <c:v>-0.5</c:v>
                </c:pt>
                <c:pt idx="39">
                  <c:v>8.2</c:v>
                </c:pt>
                <c:pt idx="40">
                  <c:v>11.4</c:v>
                </c:pt>
                <c:pt idx="41">
                  <c:v>14.1</c:v>
                </c:pt>
                <c:pt idx="42">
                  <c:v>20.9</c:v>
                </c:pt>
                <c:pt idx="43">
                  <c:v>25.1</c:v>
                </c:pt>
                <c:pt idx="44">
                  <c:v>24.5</c:v>
                </c:pt>
                <c:pt idx="45">
                  <c:v>27.5</c:v>
                </c:pt>
                <c:pt idx="46">
                  <c:v>29.8</c:v>
                </c:pt>
                <c:pt idx="47">
                  <c:v>28.9</c:v>
                </c:pt>
                <c:pt idx="48">
                  <c:v>28.2</c:v>
                </c:pt>
                <c:pt idx="49">
                  <c:v>29.6</c:v>
                </c:pt>
                <c:pt idx="50">
                  <c:v>29</c:v>
                </c:pt>
                <c:pt idx="51">
                  <c:v>27.9</c:v>
                </c:pt>
                <c:pt idx="52">
                  <c:v>27.9</c:v>
                </c:pt>
                <c:pt idx="53">
                  <c:v>27.5</c:v>
                </c:pt>
                <c:pt idx="54">
                  <c:v>24.1</c:v>
                </c:pt>
                <c:pt idx="55">
                  <c:v>18.2</c:v>
                </c:pt>
                <c:pt idx="56">
                  <c:v>13.4</c:v>
                </c:pt>
                <c:pt idx="57">
                  <c:v>12.2</c:v>
                </c:pt>
                <c:pt idx="58">
                  <c:v>9.6</c:v>
                </c:pt>
                <c:pt idx="59">
                  <c:v>10.9</c:v>
                </c:pt>
                <c:pt idx="60">
                  <c:v>12.9</c:v>
                </c:pt>
                <c:pt idx="61">
                  <c:v>13.7</c:v>
                </c:pt>
                <c:pt idx="62">
                  <c:v>13.4</c:v>
                </c:pt>
                <c:pt idx="63">
                  <c:v>15.5</c:v>
                </c:pt>
                <c:pt idx="64">
                  <c:v>10</c:v>
                </c:pt>
                <c:pt idx="65">
                  <c:v>5.6</c:v>
                </c:pt>
                <c:pt idx="66">
                  <c:v>0.8</c:v>
                </c:pt>
                <c:pt idx="67">
                  <c:v>1.5</c:v>
                </c:pt>
                <c:pt idx="68">
                  <c:v>-1.2</c:v>
                </c:pt>
                <c:pt idx="69">
                  <c:v>-3</c:v>
                </c:pt>
                <c:pt idx="70">
                  <c:v>-3</c:v>
                </c:pt>
                <c:pt idx="71">
                  <c:v>-1.1</c:v>
                </c:pt>
                <c:pt idx="72">
                  <c:v>3.7</c:v>
                </c:pt>
                <c:pt idx="73">
                  <c:v>8.1</c:v>
                </c:pt>
                <c:pt idx="74">
                  <c:v>7.3</c:v>
                </c:pt>
                <c:pt idx="75">
                  <c:v>5.4</c:v>
                </c:pt>
                <c:pt idx="76">
                  <c:v>6.9</c:v>
                </c:pt>
                <c:pt idx="77">
                  <c:v>9.6</c:v>
                </c:pt>
                <c:pt idx="78">
                  <c:v>10.2</c:v>
                </c:pt>
                <c:pt idx="79">
                  <c:v>15</c:v>
                </c:pt>
                <c:pt idx="80">
                  <c:v>15.3</c:v>
                </c:pt>
                <c:pt idx="81">
                  <c:v>15.4</c:v>
                </c:pt>
                <c:pt idx="82">
                  <c:v>18.7</c:v>
                </c:pt>
                <c:pt idx="83">
                  <c:v>17.6</c:v>
                </c:pt>
                <c:pt idx="84">
                  <c:v>19.8</c:v>
                </c:pt>
                <c:pt idx="85">
                  <c:v>21.3</c:v>
                </c:pt>
                <c:pt idx="86">
                  <c:v>21.8</c:v>
                </c:pt>
                <c:pt idx="87">
                  <c:v>22.4</c:v>
                </c:pt>
                <c:pt idx="88">
                  <c:v>20</c:v>
                </c:pt>
                <c:pt idx="89">
                  <c:v>16.7</c:v>
                </c:pt>
                <c:pt idx="90">
                  <c:v>15.4</c:v>
                </c:pt>
                <c:pt idx="91">
                  <c:v>13.3</c:v>
                </c:pt>
                <c:pt idx="92">
                  <c:v>10.2</c:v>
                </c:pt>
                <c:pt idx="93">
                  <c:v>4.1</c:v>
                </c:pt>
                <c:pt idx="94">
                  <c:v>5.7</c:v>
                </c:pt>
                <c:pt idx="95">
                  <c:v>9.1</c:v>
                </c:pt>
                <c:pt idx="96">
                  <c:v>11</c:v>
                </c:pt>
                <c:pt idx="97">
                  <c:v>12.6</c:v>
                </c:pt>
                <c:pt idx="98">
                  <c:v>15.7</c:v>
                </c:pt>
                <c:pt idx="99">
                  <c:v>18.9</c:v>
                </c:pt>
                <c:pt idx="100">
                  <c:v>17.2</c:v>
                </c:pt>
                <c:pt idx="101">
                  <c:v>13.4</c:v>
                </c:pt>
                <c:pt idx="102">
                  <c:v>14.1</c:v>
                </c:pt>
                <c:pt idx="103">
                  <c:v>14.1</c:v>
                </c:pt>
                <c:pt idx="104">
                  <c:v>11.5</c:v>
                </c:pt>
                <c:pt idx="105">
                  <c:v>11.5</c:v>
                </c:pt>
                <c:pt idx="106">
                  <c:v>12.6</c:v>
                </c:pt>
                <c:pt idx="107">
                  <c:v>12.4</c:v>
                </c:pt>
                <c:pt idx="108">
                  <c:v>9.5</c:v>
                </c:pt>
                <c:pt idx="109">
                  <c:v>5.2</c:v>
                </c:pt>
                <c:pt idx="110">
                  <c:v>8.4</c:v>
                </c:pt>
                <c:pt idx="111">
                  <c:v>9.9</c:v>
                </c:pt>
                <c:pt idx="112">
                  <c:v>10.7</c:v>
                </c:pt>
                <c:pt idx="113">
                  <c:v>11.4</c:v>
                </c:pt>
                <c:pt idx="114">
                  <c:v>10.8</c:v>
                </c:pt>
                <c:pt idx="115">
                  <c:v>9.3</c:v>
                </c:pt>
                <c:pt idx="116">
                  <c:v>13.2</c:v>
                </c:pt>
                <c:pt idx="117">
                  <c:v>15.8</c:v>
                </c:pt>
                <c:pt idx="118">
                  <c:v>14.6</c:v>
                </c:pt>
                <c:pt idx="119">
                  <c:v>15.4</c:v>
                </c:pt>
                <c:pt idx="120">
                  <c:v>16.5</c:v>
                </c:pt>
                <c:pt idx="121">
                  <c:v>20.1</c:v>
                </c:pt>
                <c:pt idx="122">
                  <c:v>24.2</c:v>
                </c:pt>
                <c:pt idx="123">
                  <c:v>28.2</c:v>
                </c:pt>
                <c:pt idx="124">
                  <c:v>29.1</c:v>
                </c:pt>
                <c:pt idx="125">
                  <c:v>27.9</c:v>
                </c:pt>
                <c:pt idx="126">
                  <c:v>30</c:v>
                </c:pt>
                <c:pt idx="127">
                  <c:v>29.8</c:v>
                </c:pt>
                <c:pt idx="128">
                  <c:v>29</c:v>
                </c:pt>
                <c:pt idx="129">
                  <c:v>31.1</c:v>
                </c:pt>
                <c:pt idx="130">
                  <c:v>33.3</c:v>
                </c:pt>
                <c:pt idx="131">
                  <c:v>30.8</c:v>
                </c:pt>
                <c:pt idx="132">
                  <c:v>33.3</c:v>
                </c:pt>
                <c:pt idx="133">
                  <c:v>30.2</c:v>
                </c:pt>
                <c:pt idx="134">
                  <c:v>29.5</c:v>
                </c:pt>
                <c:pt idx="135">
                  <c:v>28.5</c:v>
                </c:pt>
                <c:pt idx="136">
                  <c:v>26.7</c:v>
                </c:pt>
                <c:pt idx="137">
                  <c:v>23.4</c:v>
                </c:pt>
                <c:pt idx="138">
                  <c:v>21.7</c:v>
                </c:pt>
                <c:pt idx="139">
                  <c:v>23.6</c:v>
                </c:pt>
                <c:pt idx="140">
                  <c:v>22.7</c:v>
                </c:pt>
                <c:pt idx="141">
                  <c:v>17.9</c:v>
                </c:pt>
                <c:pt idx="142">
                  <c:v>17</c:v>
                </c:pt>
                <c:pt idx="143">
                  <c:v>14.2</c:v>
                </c:pt>
                <c:pt idx="144">
                  <c:v>10.7</c:v>
                </c:pt>
                <c:pt idx="145">
                  <c:v>9.2</c:v>
                </c:pt>
                <c:pt idx="146">
                  <c:v>9.1</c:v>
                </c:pt>
                <c:pt idx="147">
                  <c:v>7.9</c:v>
                </c:pt>
                <c:pt idx="148">
                  <c:v>6.5</c:v>
                </c:pt>
                <c:pt idx="149">
                  <c:v>0.7</c:v>
                </c:pt>
                <c:pt idx="150">
                  <c:v>-5.8</c:v>
                </c:pt>
                <c:pt idx="151">
                  <c:v>-6.6</c:v>
                </c:pt>
                <c:pt idx="152">
                  <c:v>-7.4</c:v>
                </c:pt>
                <c:pt idx="153">
                  <c:v>-6.2</c:v>
                </c:pt>
                <c:pt idx="154">
                  <c:v>-6.6</c:v>
                </c:pt>
                <c:pt idx="155">
                  <c:v>-5.9</c:v>
                </c:pt>
                <c:pt idx="156">
                  <c:v>-2.4</c:v>
                </c:pt>
                <c:pt idx="157">
                  <c:v>-1.8</c:v>
                </c:pt>
                <c:pt idx="158">
                  <c:v>-16.8</c:v>
                </c:pt>
                <c:pt idx="159">
                  <c:v>-41.3</c:v>
                </c:pt>
                <c:pt idx="160">
                  <c:v>-34.5</c:v>
                </c:pt>
                <c:pt idx="161">
                  <c:v>-24</c:v>
                </c:pt>
                <c:pt idx="162">
                  <c:v>-14.1</c:v>
                </c:pt>
                <c:pt idx="163">
                  <c:v>-6.7</c:v>
                </c:pt>
                <c:pt idx="164">
                  <c:v>-1</c:v>
                </c:pt>
                <c:pt idx="165">
                  <c:v>1.3</c:v>
                </c:pt>
                <c:pt idx="166">
                  <c:v>4.4</c:v>
                </c:pt>
                <c:pt idx="167">
                  <c:v>9.8</c:v>
                </c:pt>
                <c:pt idx="168">
                  <c:v>9.6</c:v>
                </c:pt>
                <c:pt idx="169">
                  <c:v>16.5</c:v>
                </c:pt>
                <c:pt idx="170">
                  <c:v>24</c:v>
                </c:pt>
                <c:pt idx="171">
                  <c:v>25.3</c:v>
                </c:pt>
                <c:pt idx="172">
                  <c:v>25.8</c:v>
                </c:pt>
                <c:pt idx="173">
                  <c:v>28.5</c:v>
                </c:pt>
                <c:pt idx="174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D-4D66-B540-502CBB59A088}"/>
            </c:ext>
          </c:extLst>
        </c:ser>
        <c:marker val="1"/>
        <c:axId val="50992478"/>
        <c:axId val="39393357"/>
      </c:lineChart>
      <c:dateAx>
        <c:axId val="509924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93357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9393357"/>
        <c:scaling>
          <c:orientation val="minMax"/>
          <c:max val="45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992478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5"/>
          <c:y val="0.66275"/>
          <c:w val="0.5795"/>
          <c:h val="0.22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0.0</c:formatCode>
                <c:ptCount val="24"/>
                <c:pt idx="0">
                  <c:v>53.6</c:v>
                </c:pt>
                <c:pt idx="1">
                  <c:v>49.6</c:v>
                </c:pt>
                <c:pt idx="2">
                  <c:v>52.1</c:v>
                </c:pt>
                <c:pt idx="3">
                  <c:v>61.4</c:v>
                </c:pt>
                <c:pt idx="4">
                  <c:v>66.9</c:v>
                </c:pt>
                <c:pt idx="5">
                  <c:v>74.5</c:v>
                </c:pt>
                <c:pt idx="6">
                  <c:v>75.1</c:v>
                </c:pt>
                <c:pt idx="7">
                  <c:v>69</c:v>
                </c:pt>
                <c:pt idx="8">
                  <c:v>63.1</c:v>
                </c:pt>
                <c:pt idx="9">
                  <c:v>69</c:v>
                </c:pt>
                <c:pt idx="10">
                  <c:v>61.9</c:v>
                </c:pt>
                <c:pt idx="11">
                  <c:v>63.3</c:v>
                </c:pt>
                <c:pt idx="12">
                  <c:v>50.3</c:v>
                </c:pt>
                <c:pt idx="13">
                  <c:v>29.7</c:v>
                </c:pt>
                <c:pt idx="14">
                  <c:v>42.9</c:v>
                </c:pt>
                <c:pt idx="15">
                  <c:v>44.3</c:v>
                </c:pt>
                <c:pt idx="16">
                  <c:v>61</c:v>
                </c:pt>
                <c:pt idx="17">
                  <c:v>69</c:v>
                </c:pt>
                <c:pt idx="18">
                  <c:v>73</c:v>
                </c:pt>
                <c:pt idx="19">
                  <c:v>71.79</c:v>
                </c:pt>
                <c:pt idx="20">
                  <c:v>69.94</c:v>
                </c:pt>
                <c:pt idx="21">
                  <c:v>68.64</c:v>
                </c:pt>
                <c:pt idx="22">
                  <c:v>67.54</c:v>
                </c:pt>
                <c:pt idx="23">
                  <c:v>66.51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FB7-9E56-DC546E7A8F0E}"/>
            </c:ext>
          </c:extLst>
        </c:ser>
        <c:marker val="1"/>
        <c:axId val="60101087"/>
        <c:axId val="8318762"/>
      </c:lineChart>
      <c:catAx>
        <c:axId val="601010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18762"/>
        <c:crosses val="autoZero"/>
        <c:auto val="0"/>
        <c:lblOffset val="100"/>
        <c:tickLblSkip val="4"/>
        <c:tickMarkSkip val="4"/>
        <c:noMultiLvlLbl val="0"/>
      </c:catAx>
      <c:valAx>
        <c:axId val="8318762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0108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0.0</c:formatCode>
                <c:ptCount val="24"/>
                <c:pt idx="0">
                  <c:v>59.58</c:v>
                </c:pt>
                <c:pt idx="1">
                  <c:v>8.8</c:v>
                </c:pt>
                <c:pt idx="2">
                  <c:v>13.18</c:v>
                </c:pt>
                <c:pt idx="3">
                  <c:v>23.41</c:v>
                </c:pt>
                <c:pt idx="4">
                  <c:v>22.51</c:v>
                </c:pt>
                <c:pt idx="5">
                  <c:v>47.52</c:v>
                </c:pt>
                <c:pt idx="6">
                  <c:v>44.07</c:v>
                </c:pt>
                <c:pt idx="7">
                  <c:v>12.62</c:v>
                </c:pt>
                <c:pt idx="8">
                  <c:v>-5.95</c:v>
                </c:pt>
                <c:pt idx="9">
                  <c:v>-7.61</c:v>
                </c:pt>
                <c:pt idx="10">
                  <c:v>-17.99</c:v>
                </c:pt>
                <c:pt idx="11">
                  <c:v>-8.34</c:v>
                </c:pt>
                <c:pt idx="12">
                  <c:v>-20.57</c:v>
                </c:pt>
                <c:pt idx="13">
                  <c:v>-59.07</c:v>
                </c:pt>
                <c:pt idx="14">
                  <c:v>-30.35</c:v>
                </c:pt>
                <c:pt idx="15">
                  <c:v>-29.53</c:v>
                </c:pt>
                <c:pt idx="16">
                  <c:v>20.54</c:v>
                </c:pt>
                <c:pt idx="17">
                  <c:v>123.46</c:v>
                </c:pt>
                <c:pt idx="18">
                  <c:v>68.64</c:v>
                </c:pt>
                <c:pt idx="19">
                  <c:v>60.98</c:v>
                </c:pt>
                <c:pt idx="20">
                  <c:v>14.61</c:v>
                </c:pt>
                <c:pt idx="21">
                  <c:v>-0.53</c:v>
                </c:pt>
                <c:pt idx="22">
                  <c:v>-7.43</c:v>
                </c:pt>
                <c:pt idx="23">
                  <c:v>-7.3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8-4BDE-B67E-F99EF76EBFCF}"/>
            </c:ext>
          </c:extLst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0.0</c:formatCode>
                <c:ptCount val="24"/>
                <c:pt idx="0">
                  <c:v>4.41</c:v>
                </c:pt>
                <c:pt idx="1">
                  <c:v>0.63</c:v>
                </c:pt>
                <c:pt idx="2">
                  <c:v>-8.9</c:v>
                </c:pt>
                <c:pt idx="3">
                  <c:v>-14.7</c:v>
                </c:pt>
                <c:pt idx="4">
                  <c:v>-20.88</c:v>
                </c:pt>
                <c:pt idx="5">
                  <c:v>-13.36</c:v>
                </c:pt>
                <c:pt idx="6">
                  <c:v>-0.41</c:v>
                </c:pt>
                <c:pt idx="7">
                  <c:v>4.24</c:v>
                </c:pt>
                <c:pt idx="8">
                  <c:v>9.17</c:v>
                </c:pt>
                <c:pt idx="9">
                  <c:v>6.02</c:v>
                </c:pt>
                <c:pt idx="10">
                  <c:v>4.29</c:v>
                </c:pt>
                <c:pt idx="11">
                  <c:v>1.89</c:v>
                </c:pt>
                <c:pt idx="12">
                  <c:v>2.53</c:v>
                </c:pt>
                <c:pt idx="13">
                  <c:v>5.3</c:v>
                </c:pt>
                <c:pt idx="14">
                  <c:v>-1.89</c:v>
                </c:pt>
                <c:pt idx="15">
                  <c:v>-2.74</c:v>
                </c:pt>
                <c:pt idx="16">
                  <c:v>-7.66</c:v>
                </c:pt>
                <c:pt idx="17">
                  <c:v>-22.25</c:v>
                </c:pt>
                <c:pt idx="18">
                  <c:v>-5.85</c:v>
                </c:pt>
                <c:pt idx="19">
                  <c:v>-4.54</c:v>
                </c:pt>
                <c:pt idx="20">
                  <c:v>-0.63</c:v>
                </c:pt>
                <c:pt idx="21">
                  <c:v>0.85</c:v>
                </c:pt>
                <c:pt idx="22">
                  <c:v>-1.24</c:v>
                </c:pt>
                <c:pt idx="23">
                  <c:v>-1.24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8-4BDE-B67E-F99EF76EBFCF}"/>
            </c:ext>
          </c:extLst>
        </c:ser>
        <c:overlap val="100"/>
        <c:gapWidth val="40"/>
        <c:axId val="36006205"/>
        <c:axId val="40628606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62.79</c:v>
                </c:pt>
                <c:pt idx="19">
                  <c:v>56.44</c:v>
                </c:pt>
                <c:pt idx="20">
                  <c:v>13.99</c:v>
                </c:pt>
                <c:pt idx="21">
                  <c:v>0.32</c:v>
                </c:pt>
                <c:pt idx="22">
                  <c:v>-8.67</c:v>
                </c:pt>
                <c:pt idx="23">
                  <c:v>-8.55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8-4BDE-B67E-F99EF76EBFCF}"/>
            </c:ext>
          </c:extLst>
        </c:ser>
        <c:marker val="1"/>
        <c:axId val="36006205"/>
        <c:axId val="40628606"/>
      </c:lineChart>
      <c:catAx>
        <c:axId val="360062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628606"/>
        <c:crosses val="autoZero"/>
        <c:auto val="0"/>
        <c:lblOffset val="100"/>
        <c:tickLblSkip val="4"/>
        <c:tickMarkSkip val="4"/>
        <c:noMultiLvlLbl val="0"/>
      </c:catAx>
      <c:valAx>
        <c:axId val="40628606"/>
        <c:scaling>
          <c:orientation val="minMax"/>
          <c:max val="12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006205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"/>
          <c:y val="0.672"/>
          <c:w val="0.3512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EN'!$B$20:$L$20</c:f>
              <c:numCache>
                <c:formatCode>0.0</c:formatCode>
                <c:ptCount val="11"/>
                <c:pt idx="0">
                  <c:v>-1.14</c:v>
                </c:pt>
                <c:pt idx="1">
                  <c:v>0.15</c:v>
                </c:pt>
                <c:pt idx="2">
                  <c:v>-0.67</c:v>
                </c:pt>
                <c:pt idx="3">
                  <c:v>-0.5</c:v>
                </c:pt>
                <c:pt idx="4">
                  <c:v>1.05</c:v>
                </c:pt>
                <c:pt idx="5">
                  <c:v>0.8</c:v>
                </c:pt>
                <c:pt idx="6">
                  <c:v>0.01</c:v>
                </c:pt>
                <c:pt idx="7">
                  <c:v>-0.97</c:v>
                </c:pt>
                <c:pt idx="8">
                  <c:v>-2.91</c:v>
                </c:pt>
                <c:pt idx="9">
                  <c:v>-6.14</c:v>
                </c:pt>
                <c:pt idx="10">
                  <c:v>-5.58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7-4CF5-AA55-B97BBA6F0B79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EN'!$B$21:$L$21</c:f>
              <c:numCache>
                <c:formatCode>0.0</c:formatCode>
                <c:ptCount val="11"/>
                <c:pt idx="0">
                  <c:v>-1.92</c:v>
                </c:pt>
                <c:pt idx="1">
                  <c:v>-0.13</c:v>
                </c:pt>
                <c:pt idx="2">
                  <c:v>-0.54</c:v>
                </c:pt>
                <c:pt idx="3">
                  <c:v>-0.07</c:v>
                </c:pt>
                <c:pt idx="4">
                  <c:v>-0.13</c:v>
                </c:pt>
                <c:pt idx="5">
                  <c:v>0</c:v>
                </c:pt>
                <c:pt idx="6">
                  <c:v>-0.08</c:v>
                </c:pt>
                <c:pt idx="7">
                  <c:v>0</c:v>
                </c:pt>
                <c:pt idx="8">
                  <c:v>-2.08</c:v>
                </c:pt>
                <c:pt idx="9">
                  <c:v>-1.4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7-4CF5-AA55-B97BBA6F0B79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EN'!$B$22:$L$22</c:f>
              <c:numCache>
                <c:formatCode>0.0</c:formatCode>
                <c:ptCount val="11"/>
                <c:pt idx="0">
                  <c:v>-0.84</c:v>
                </c:pt>
                <c:pt idx="1">
                  <c:v>-1.31</c:v>
                </c:pt>
                <c:pt idx="2">
                  <c:v>-0.87</c:v>
                </c:pt>
                <c:pt idx="3">
                  <c:v>-0.07</c:v>
                </c:pt>
                <c:pt idx="4">
                  <c:v>-0.21</c:v>
                </c:pt>
                <c:pt idx="5">
                  <c:v>0.7</c:v>
                </c:pt>
                <c:pt idx="6">
                  <c:v>0.98</c:v>
                </c:pt>
                <c:pt idx="7">
                  <c:v>1.28</c:v>
                </c:pt>
                <c:pt idx="8">
                  <c:v>-1.12</c:v>
                </c:pt>
                <c:pt idx="9">
                  <c:v>-0.19</c:v>
                </c:pt>
                <c:pt idx="10">
                  <c:v>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7-4CF5-AA55-B97BBA6F0B79}"/>
            </c:ext>
          </c:extLst>
        </c:ser>
        <c:overlap val="100"/>
        <c:gapWidth val="50"/>
        <c:axId val="30879455"/>
        <c:axId val="7508005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1.3.1 EN'!$B$19:$L$19</c:f>
              <c:numCache>
                <c:formatCode>0.0</c:formatCode>
                <c:ptCount val="11"/>
                <c:pt idx="0">
                  <c:v>-3.9</c:v>
                </c:pt>
                <c:pt idx="1">
                  <c:v>-1.28</c:v>
                </c:pt>
                <c:pt idx="2">
                  <c:v>-2.08</c:v>
                </c:pt>
                <c:pt idx="3">
                  <c:v>-0.64</c:v>
                </c:pt>
                <c:pt idx="4">
                  <c:v>0.71</c:v>
                </c:pt>
                <c:pt idx="5">
                  <c:v>1.5</c:v>
                </c:pt>
                <c:pt idx="6">
                  <c:v>0.91</c:v>
                </c:pt>
                <c:pt idx="7">
                  <c:v>0.31</c:v>
                </c:pt>
                <c:pt idx="8">
                  <c:v>-6.11</c:v>
                </c:pt>
                <c:pt idx="9">
                  <c:v>-7.73</c:v>
                </c:pt>
                <c:pt idx="10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C7-4CF5-AA55-B97BBA6F0B79}"/>
            </c:ext>
          </c:extLst>
        </c:ser>
        <c:marker val="1"/>
        <c:axId val="30879455"/>
        <c:axId val="7508005"/>
      </c:lineChart>
      <c:catAx>
        <c:axId val="308794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508005"/>
        <c:crosses val="autoZero"/>
        <c:auto val="1"/>
        <c:lblOffset val="100"/>
        <c:tickLblSkip val="2"/>
        <c:noMultiLvlLbl val="0"/>
      </c:catAx>
      <c:valAx>
        <c:axId val="7508005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8794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628"/>
          <c:w val="0.356"/>
          <c:h val="0.24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1.3.2 EN'!$B$19:$L$19</c:f>
              <c:numCache>
                <c:formatCode>0.0</c:formatCode>
                <c:ptCount val="11"/>
                <c:pt idx="0">
                  <c:v>44.15</c:v>
                </c:pt>
                <c:pt idx="1">
                  <c:v>44.42</c:v>
                </c:pt>
                <c:pt idx="2">
                  <c:v>41.85</c:v>
                </c:pt>
                <c:pt idx="3">
                  <c:v>39.7</c:v>
                </c:pt>
                <c:pt idx="4">
                  <c:v>36.58</c:v>
                </c:pt>
                <c:pt idx="5">
                  <c:v>34.24</c:v>
                </c:pt>
                <c:pt idx="6">
                  <c:v>32.06</c:v>
                </c:pt>
                <c:pt idx="7">
                  <c:v>30.05</c:v>
                </c:pt>
                <c:pt idx="8">
                  <c:v>37.81</c:v>
                </c:pt>
                <c:pt idx="9">
                  <c:v>43.52</c:v>
                </c:pt>
                <c:pt idx="10">
                  <c:v>46.18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3-4A64-AAE9-7400B084F78E}"/>
            </c:ext>
          </c:extLst>
        </c:ser>
        <c:gapWidth val="50"/>
        <c:axId val="34200698"/>
        <c:axId val="21378191"/>
      </c:barChart>
      <c:catAx>
        <c:axId val="342006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78191"/>
        <c:crosses val="autoZero"/>
        <c:auto val="1"/>
        <c:lblOffset val="100"/>
        <c:tickLblSkip val="2"/>
        <c:noMultiLvlLbl val="0"/>
      </c:catAx>
      <c:valAx>
        <c:axId val="2137819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00698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0.0</c:formatCode>
                <c:ptCount val="24"/>
                <c:pt idx="0">
                  <c:v>0.28</c:v>
                </c:pt>
                <c:pt idx="1">
                  <c:v>0.29</c:v>
                </c:pt>
                <c:pt idx="2">
                  <c:v>0.4</c:v>
                </c:pt>
                <c:pt idx="3">
                  <c:v>0.65</c:v>
                </c:pt>
                <c:pt idx="4">
                  <c:v>0.86</c:v>
                </c:pt>
                <c:pt idx="5">
                  <c:v>0.92</c:v>
                </c:pt>
                <c:pt idx="6">
                  <c:v>1.33</c:v>
                </c:pt>
                <c:pt idx="7">
                  <c:v>1.83</c:v>
                </c:pt>
                <c:pt idx="8">
                  <c:v>2.01</c:v>
                </c:pt>
                <c:pt idx="9">
                  <c:v>2.13</c:v>
                </c:pt>
                <c:pt idx="10">
                  <c:v>2.15</c:v>
                </c:pt>
                <c:pt idx="11">
                  <c:v>2.17</c:v>
                </c:pt>
                <c:pt idx="12">
                  <c:v>2.15</c:v>
                </c:pt>
                <c:pt idx="13">
                  <c:v>0.59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0.4</c:v>
                </c:pt>
                <c:pt idx="18">
                  <c:v>1.2</c:v>
                </c:pt>
                <c:pt idx="19">
                  <c:v>1.45</c:v>
                </c:pt>
                <c:pt idx="20">
                  <c:v>1.7</c:v>
                </c:pt>
                <c:pt idx="21">
                  <c:v>1.95</c:v>
                </c:pt>
                <c:pt idx="22">
                  <c:v>2.2</c:v>
                </c:pt>
                <c:pt idx="23">
                  <c:v>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D-4088-ACB6-A1B3828178A8}"/>
            </c:ext>
          </c:extLst>
        </c:ser>
        <c:ser>
          <c:idx val="0"/>
          <c:order val="0"/>
          <c:tx>
            <c:v>YTM of 10Y gov. bonds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0.0</c:formatCode>
                <c:ptCount val="24"/>
                <c:pt idx="0">
                  <c:v>0.66</c:v>
                </c:pt>
                <c:pt idx="1">
                  <c:v>0.82</c:v>
                </c:pt>
                <c:pt idx="2">
                  <c:v>0.9</c:v>
                </c:pt>
                <c:pt idx="3">
                  <c:v>1.54</c:v>
                </c:pt>
                <c:pt idx="4">
                  <c:v>1.8</c:v>
                </c:pt>
                <c:pt idx="5">
                  <c:v>1.92</c:v>
                </c:pt>
                <c:pt idx="6">
                  <c:v>2.13</c:v>
                </c:pt>
                <c:pt idx="7">
                  <c:v>2.07</c:v>
                </c:pt>
                <c:pt idx="8">
                  <c:v>1.81</c:v>
                </c:pt>
                <c:pt idx="9">
                  <c:v>1.75</c:v>
                </c:pt>
                <c:pt idx="10">
                  <c:v>1.2</c:v>
                </c:pt>
                <c:pt idx="11">
                  <c:v>1.43</c:v>
                </c:pt>
                <c:pt idx="12">
                  <c:v>1.46</c:v>
                </c:pt>
                <c:pt idx="13">
                  <c:v>1.02</c:v>
                </c:pt>
                <c:pt idx="14">
                  <c:v>0.93</c:v>
                </c:pt>
                <c:pt idx="15">
                  <c:v>1.11</c:v>
                </c:pt>
                <c:pt idx="16">
                  <c:v>1.55</c:v>
                </c:pt>
                <c:pt idx="17">
                  <c:v>1.76</c:v>
                </c:pt>
                <c:pt idx="18">
                  <c:v>2.4</c:v>
                </c:pt>
                <c:pt idx="19">
                  <c:v>2.45</c:v>
                </c:pt>
                <c:pt idx="20">
                  <c:v>2.5</c:v>
                </c:pt>
                <c:pt idx="21">
                  <c:v>2.55</c:v>
                </c:pt>
                <c:pt idx="22">
                  <c:v>2.6</c:v>
                </c:pt>
                <c:pt idx="23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D-4088-ACB6-A1B3828178A8}"/>
            </c:ext>
          </c:extLst>
        </c:ser>
        <c:marker val="1"/>
        <c:axId val="5206932"/>
        <c:axId val="39936057"/>
      </c:lineChart>
      <c:catAx>
        <c:axId val="52069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36057"/>
        <c:crosses val="autoZero"/>
        <c:auto val="0"/>
        <c:lblOffset val="100"/>
        <c:tickLblSkip val="4"/>
        <c:tickMarkSkip val="4"/>
        <c:noMultiLvlLbl val="0"/>
      </c:catAx>
      <c:valAx>
        <c:axId val="39936057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6932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0.0</c:formatCode>
                <c:ptCount val="22"/>
                <c:pt idx="0">
                  <c:v>1.52</c:v>
                </c:pt>
                <c:pt idx="1">
                  <c:v>1.36</c:v>
                </c:pt>
                <c:pt idx="2">
                  <c:v>0.37</c:v>
                </c:pt>
                <c:pt idx="3">
                  <c:v>0.6</c:v>
                </c:pt>
                <c:pt idx="4">
                  <c:v>0.67</c:v>
                </c:pt>
                <c:pt idx="5">
                  <c:v>0.72</c:v>
                </c:pt>
                <c:pt idx="6">
                  <c:v>0.7</c:v>
                </c:pt>
                <c:pt idx="7">
                  <c:v>0.6</c:v>
                </c:pt>
                <c:pt idx="8">
                  <c:v>0.65</c:v>
                </c:pt>
                <c:pt idx="9">
                  <c:v>0.79</c:v>
                </c:pt>
                <c:pt idx="10">
                  <c:v>0.87</c:v>
                </c:pt>
                <c:pt idx="11">
                  <c:v>0.98</c:v>
                </c:pt>
                <c:pt idx="12">
                  <c:v>0.89</c:v>
                </c:pt>
                <c:pt idx="13">
                  <c:v>0.91</c:v>
                </c:pt>
                <c:pt idx="14">
                  <c:v>0.96</c:v>
                </c:pt>
                <c:pt idx="15">
                  <c:v>1.04</c:v>
                </c:pt>
                <c:pt idx="16">
                  <c:v>1.12</c:v>
                </c:pt>
                <c:pt idx="17">
                  <c:v>0.78</c:v>
                </c:pt>
                <c:pt idx="18">
                  <c:v>0.54</c:v>
                </c:pt>
                <c:pt idx="19">
                  <c:v>0.24</c:v>
                </c:pt>
                <c:pt idx="20">
                  <c:v>0</c:v>
                </c:pt>
                <c:pt idx="2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5-43B9-ABEB-3339CC6F7F09}"/>
            </c:ext>
          </c:extLst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0.0</c:formatCode>
                <c:ptCount val="22"/>
                <c:pt idx="0">
                  <c:v>5.65</c:v>
                </c:pt>
                <c:pt idx="1">
                  <c:v>5.85</c:v>
                </c:pt>
                <c:pt idx="2">
                  <c:v>5.86</c:v>
                </c:pt>
                <c:pt idx="3">
                  <c:v>6.25</c:v>
                </c:pt>
                <c:pt idx="4">
                  <c:v>6.51</c:v>
                </c:pt>
                <c:pt idx="5">
                  <c:v>6.79</c:v>
                </c:pt>
                <c:pt idx="6">
                  <c:v>6.81</c:v>
                </c:pt>
                <c:pt idx="7">
                  <c:v>6.53</c:v>
                </c:pt>
                <c:pt idx="8">
                  <c:v>6.55</c:v>
                </c:pt>
                <c:pt idx="9">
                  <c:v>6.32</c:v>
                </c:pt>
                <c:pt idx="10">
                  <c:v>6.18</c:v>
                </c:pt>
                <c:pt idx="11">
                  <c:v>6.36</c:v>
                </c:pt>
                <c:pt idx="12">
                  <c:v>6.05</c:v>
                </c:pt>
                <c:pt idx="13">
                  <c:v>5.69</c:v>
                </c:pt>
                <c:pt idx="14">
                  <c:v>5.42</c:v>
                </c:pt>
                <c:pt idx="15">
                  <c:v>5.03</c:v>
                </c:pt>
                <c:pt idx="16">
                  <c:v>5.23</c:v>
                </c:pt>
                <c:pt idx="17">
                  <c:v>5.38</c:v>
                </c:pt>
                <c:pt idx="18">
                  <c:v>5.57</c:v>
                </c:pt>
                <c:pt idx="19">
                  <c:v>5.83</c:v>
                </c:pt>
                <c:pt idx="20">
                  <c:v>6.2</c:v>
                </c:pt>
                <c:pt idx="21">
                  <c:v>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5-43B9-ABEB-3339CC6F7F09}"/>
            </c:ext>
          </c:extLst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0.0</c:formatCode>
                <c:ptCount val="22"/>
                <c:pt idx="0">
                  <c:v>0.3</c:v>
                </c:pt>
                <c:pt idx="1">
                  <c:v>0.29</c:v>
                </c:pt>
                <c:pt idx="2">
                  <c:v>0.32</c:v>
                </c:pt>
                <c:pt idx="3">
                  <c:v>0.37</c:v>
                </c:pt>
                <c:pt idx="4">
                  <c:v>0.39</c:v>
                </c:pt>
                <c:pt idx="5">
                  <c:v>0.49</c:v>
                </c:pt>
                <c:pt idx="6">
                  <c:v>0.45</c:v>
                </c:pt>
                <c:pt idx="7">
                  <c:v>0.42</c:v>
                </c:pt>
                <c:pt idx="8">
                  <c:v>0.47</c:v>
                </c:pt>
                <c:pt idx="9">
                  <c:v>0.45</c:v>
                </c:pt>
                <c:pt idx="10">
                  <c:v>0.44</c:v>
                </c:pt>
                <c:pt idx="11">
                  <c:v>0.37</c:v>
                </c:pt>
                <c:pt idx="12">
                  <c:v>0.27</c:v>
                </c:pt>
                <c:pt idx="13">
                  <c:v>0.21</c:v>
                </c:pt>
                <c:pt idx="14">
                  <c:v>0.04</c:v>
                </c:pt>
                <c:pt idx="15">
                  <c:v>-0.07</c:v>
                </c:pt>
                <c:pt idx="16">
                  <c:v>-0.03</c:v>
                </c:pt>
                <c:pt idx="17">
                  <c:v>-0.07</c:v>
                </c:pt>
                <c:pt idx="18">
                  <c:v>0.1</c:v>
                </c:pt>
                <c:pt idx="19">
                  <c:v>0.33</c:v>
                </c:pt>
                <c:pt idx="20">
                  <c:v>0.34</c:v>
                </c:pt>
                <c:pt idx="2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5-43B9-ABEB-3339CC6F7F09}"/>
            </c:ext>
          </c:extLst>
        </c:ser>
        <c:overlap val="100"/>
        <c:gapWidth val="50"/>
        <c:axId val="39121667"/>
        <c:axId val="37007409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0.0</c:formatCode>
                <c:ptCount val="22"/>
                <c:pt idx="0">
                  <c:v>7.47</c:v>
                </c:pt>
                <c:pt idx="1">
                  <c:v>7.5</c:v>
                </c:pt>
                <c:pt idx="2">
                  <c:v>6.56</c:v>
                </c:pt>
                <c:pt idx="3">
                  <c:v>7.23</c:v>
                </c:pt>
                <c:pt idx="4">
                  <c:v>7.57</c:v>
                </c:pt>
                <c:pt idx="5">
                  <c:v>8</c:v>
                </c:pt>
                <c:pt idx="6">
                  <c:v>7.97</c:v>
                </c:pt>
                <c:pt idx="7">
                  <c:v>7.55</c:v>
                </c:pt>
                <c:pt idx="8">
                  <c:v>7.67</c:v>
                </c:pt>
                <c:pt idx="9">
                  <c:v>7.55</c:v>
                </c:pt>
                <c:pt idx="10">
                  <c:v>7.49</c:v>
                </c:pt>
                <c:pt idx="11">
                  <c:v>7.72</c:v>
                </c:pt>
                <c:pt idx="12">
                  <c:v>7.21</c:v>
                </c:pt>
                <c:pt idx="13">
                  <c:v>6.8</c:v>
                </c:pt>
                <c:pt idx="14">
                  <c:v>6.42</c:v>
                </c:pt>
                <c:pt idx="15">
                  <c:v>5.99</c:v>
                </c:pt>
                <c:pt idx="16">
                  <c:v>6.31</c:v>
                </c:pt>
                <c:pt idx="17">
                  <c:v>6.08</c:v>
                </c:pt>
                <c:pt idx="18">
                  <c:v>6.21</c:v>
                </c:pt>
                <c:pt idx="19">
                  <c:v>6.4</c:v>
                </c:pt>
                <c:pt idx="20">
                  <c:v>6.54</c:v>
                </c:pt>
                <c:pt idx="21">
                  <c:v>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A5-43B9-ABEB-3339CC6F7F09}"/>
            </c:ext>
          </c:extLst>
        </c:ser>
        <c:marker val="1"/>
        <c:axId val="39121667"/>
        <c:axId val="37007409"/>
      </c:lineChart>
      <c:catAx>
        <c:axId val="3912166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07409"/>
        <c:crosses val="autoZero"/>
        <c:auto val="0"/>
        <c:lblOffset val="100"/>
        <c:tickLblSkip val="4"/>
        <c:tickMarkSkip val="4"/>
        <c:noMultiLvlLbl val="0"/>
      </c:catAx>
      <c:valAx>
        <c:axId val="37007409"/>
        <c:scaling>
          <c:orientation val="minMax"/>
          <c:max val="9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21667"/>
        <c:crosses val="autoZero"/>
        <c:crossBetween val="between"/>
        <c:majorUnit val="1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37075"/>
          <c:w val="0.358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#\ ##0.0</c:formatCode>
                <c:ptCount val="22"/>
                <c:pt idx="0">
                  <c:v>19.43</c:v>
                </c:pt>
                <c:pt idx="1">
                  <c:v>16.03</c:v>
                </c:pt>
                <c:pt idx="2">
                  <c:v>30.39</c:v>
                </c:pt>
                <c:pt idx="3">
                  <c:v>48.02</c:v>
                </c:pt>
                <c:pt idx="4">
                  <c:v>44.45</c:v>
                </c:pt>
                <c:pt idx="5">
                  <c:v>18.15</c:v>
                </c:pt>
                <c:pt idx="6">
                  <c:v>-8.34</c:v>
                </c:pt>
                <c:pt idx="7">
                  <c:v>-9.75</c:v>
                </c:pt>
                <c:pt idx="8">
                  <c:v>-1.16</c:v>
                </c:pt>
                <c:pt idx="9">
                  <c:v>-6.74</c:v>
                </c:pt>
                <c:pt idx="10">
                  <c:v>19.36</c:v>
                </c:pt>
                <c:pt idx="11">
                  <c:v>9.34</c:v>
                </c:pt>
                <c:pt idx="12">
                  <c:v>-21.24</c:v>
                </c:pt>
                <c:pt idx="13">
                  <c:v>-6.44</c:v>
                </c:pt>
                <c:pt idx="14">
                  <c:v>-17.22</c:v>
                </c:pt>
                <c:pt idx="15">
                  <c:v>-7.58</c:v>
                </c:pt>
                <c:pt idx="16">
                  <c:v>37.67</c:v>
                </c:pt>
                <c:pt idx="17">
                  <c:v>14.77</c:v>
                </c:pt>
                <c:pt idx="18">
                  <c:v>33.79</c:v>
                </c:pt>
                <c:pt idx="19">
                  <c:v>38.52</c:v>
                </c:pt>
                <c:pt idx="20">
                  <c:v>56.67</c:v>
                </c:pt>
                <c:pt idx="21">
                  <c:v>88.94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D-492F-8F57-41AE86BC68B1}"/>
            </c:ext>
          </c:extLst>
        </c:ser>
        <c:ser>
          <c:idx val="1"/>
          <c:order val="1"/>
          <c:tx>
            <c:v>Building societies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#\ ##0.0</c:formatCode>
                <c:ptCount val="22"/>
                <c:pt idx="0">
                  <c:v>2.02</c:v>
                </c:pt>
                <c:pt idx="1">
                  <c:v>6.22</c:v>
                </c:pt>
                <c:pt idx="2">
                  <c:v>4.65</c:v>
                </c:pt>
                <c:pt idx="3">
                  <c:v>2.88</c:v>
                </c:pt>
                <c:pt idx="4">
                  <c:v>6.09</c:v>
                </c:pt>
                <c:pt idx="5">
                  <c:v>3.34</c:v>
                </c:pt>
                <c:pt idx="6">
                  <c:v>-0.15</c:v>
                </c:pt>
                <c:pt idx="7">
                  <c:v>2.37</c:v>
                </c:pt>
                <c:pt idx="8">
                  <c:v>4.41</c:v>
                </c:pt>
                <c:pt idx="9">
                  <c:v>3.08</c:v>
                </c:pt>
                <c:pt idx="10">
                  <c:v>3.75</c:v>
                </c:pt>
                <c:pt idx="11">
                  <c:v>0.5</c:v>
                </c:pt>
                <c:pt idx="12">
                  <c:v>-1.84</c:v>
                </c:pt>
                <c:pt idx="13">
                  <c:v>-2.97</c:v>
                </c:pt>
                <c:pt idx="14">
                  <c:v>0.21</c:v>
                </c:pt>
                <c:pt idx="15">
                  <c:v>1.8</c:v>
                </c:pt>
                <c:pt idx="16">
                  <c:v>2.65</c:v>
                </c:pt>
                <c:pt idx="17">
                  <c:v>3.44</c:v>
                </c:pt>
                <c:pt idx="18">
                  <c:v>3.05</c:v>
                </c:pt>
                <c:pt idx="19">
                  <c:v>3.53</c:v>
                </c:pt>
                <c:pt idx="20">
                  <c:v>3.92</c:v>
                </c:pt>
                <c:pt idx="21">
                  <c:v>13.35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D-492F-8F57-41AE86BC68B1}"/>
            </c:ext>
          </c:extLst>
        </c:ser>
        <c:overlap val="100"/>
        <c:gapWidth val="50"/>
        <c:axId val="58622062"/>
        <c:axId val="16819349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0.0</c:formatCode>
                <c:ptCount val="22"/>
                <c:pt idx="0">
                  <c:v>21.46</c:v>
                </c:pt>
                <c:pt idx="1">
                  <c:v>22.25</c:v>
                </c:pt>
                <c:pt idx="2">
                  <c:v>35.04</c:v>
                </c:pt>
                <c:pt idx="3">
                  <c:v>50.9</c:v>
                </c:pt>
                <c:pt idx="4">
                  <c:v>50.54</c:v>
                </c:pt>
                <c:pt idx="5">
                  <c:v>21.49</c:v>
                </c:pt>
                <c:pt idx="6">
                  <c:v>-8.49</c:v>
                </c:pt>
                <c:pt idx="7">
                  <c:v>-7.38</c:v>
                </c:pt>
                <c:pt idx="8">
                  <c:v>3.25</c:v>
                </c:pt>
                <c:pt idx="9">
                  <c:v>-3.65</c:v>
                </c:pt>
                <c:pt idx="10">
                  <c:v>23.11</c:v>
                </c:pt>
                <c:pt idx="11">
                  <c:v>9.83</c:v>
                </c:pt>
                <c:pt idx="12">
                  <c:v>-23.08</c:v>
                </c:pt>
                <c:pt idx="13">
                  <c:v>-9.41</c:v>
                </c:pt>
                <c:pt idx="14">
                  <c:v>-17.02</c:v>
                </c:pt>
                <c:pt idx="15">
                  <c:v>-5.78</c:v>
                </c:pt>
                <c:pt idx="16">
                  <c:v>40.31</c:v>
                </c:pt>
                <c:pt idx="17">
                  <c:v>18.21</c:v>
                </c:pt>
                <c:pt idx="18">
                  <c:v>36.84</c:v>
                </c:pt>
                <c:pt idx="19">
                  <c:v>42.05</c:v>
                </c:pt>
                <c:pt idx="20">
                  <c:v>60.59</c:v>
                </c:pt>
                <c:pt idx="21">
                  <c:v>102.29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D-492F-8F57-41AE86BC68B1}"/>
            </c:ext>
          </c:extLst>
        </c:ser>
        <c:marker val="1"/>
        <c:axId val="58622062"/>
        <c:axId val="16819349"/>
      </c:lineChart>
      <c:catAx>
        <c:axId val="586220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19349"/>
        <c:crosses val="autoZero"/>
        <c:auto val="0"/>
        <c:lblOffset val="100"/>
        <c:tickLblSkip val="4"/>
        <c:tickMarkSkip val="4"/>
        <c:noMultiLvlLbl val="0"/>
      </c:catAx>
      <c:valAx>
        <c:axId val="16819349"/>
        <c:scaling>
          <c:orientation val="minMax"/>
          <c:max val="10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22062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44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0.0</c:formatCode>
                <c:ptCount val="22"/>
                <c:pt idx="0">
                  <c:v>4.19</c:v>
                </c:pt>
                <c:pt idx="1">
                  <c:v>3.01</c:v>
                </c:pt>
                <c:pt idx="2">
                  <c:v>1.18</c:v>
                </c:pt>
                <c:pt idx="3">
                  <c:v>0.39</c:v>
                </c:pt>
                <c:pt idx="4">
                  <c:v>-1.32</c:v>
                </c:pt>
                <c:pt idx="5">
                  <c:v>-1.72</c:v>
                </c:pt>
                <c:pt idx="6">
                  <c:v>-0.94</c:v>
                </c:pt>
                <c:pt idx="7">
                  <c:v>-0.4</c:v>
                </c:pt>
                <c:pt idx="8">
                  <c:v>1.66</c:v>
                </c:pt>
                <c:pt idx="9">
                  <c:v>2.2</c:v>
                </c:pt>
                <c:pt idx="10">
                  <c:v>2.09</c:v>
                </c:pt>
                <c:pt idx="11">
                  <c:v>2.59</c:v>
                </c:pt>
                <c:pt idx="12">
                  <c:v>2.59</c:v>
                </c:pt>
                <c:pt idx="13">
                  <c:v>1.69</c:v>
                </c:pt>
                <c:pt idx="14">
                  <c:v>0.87</c:v>
                </c:pt>
                <c:pt idx="15">
                  <c:v>0.27</c:v>
                </c:pt>
                <c:pt idx="16">
                  <c:v>-0.35</c:v>
                </c:pt>
                <c:pt idx="17">
                  <c:v>-1.12</c:v>
                </c:pt>
                <c:pt idx="18">
                  <c:v>-1.71</c:v>
                </c:pt>
                <c:pt idx="19">
                  <c:v>-1.67</c:v>
                </c:pt>
                <c:pt idx="20">
                  <c:v>-1.14</c:v>
                </c:pt>
                <c:pt idx="2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6-4164-AD13-F88C50CF14FF}"/>
            </c:ext>
          </c:extLst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0.0</c:formatCode>
                <c:ptCount val="22"/>
                <c:pt idx="0">
                  <c:v>2.15</c:v>
                </c:pt>
                <c:pt idx="1">
                  <c:v>4.75</c:v>
                </c:pt>
                <c:pt idx="2">
                  <c:v>4.91</c:v>
                </c:pt>
                <c:pt idx="3">
                  <c:v>6.04</c:v>
                </c:pt>
                <c:pt idx="4">
                  <c:v>7.15</c:v>
                </c:pt>
                <c:pt idx="5">
                  <c:v>7.97</c:v>
                </c:pt>
                <c:pt idx="6">
                  <c:v>6.21</c:v>
                </c:pt>
                <c:pt idx="7">
                  <c:v>3.04</c:v>
                </c:pt>
                <c:pt idx="8">
                  <c:v>1.79</c:v>
                </c:pt>
                <c:pt idx="9">
                  <c:v>-0.21</c:v>
                </c:pt>
                <c:pt idx="10">
                  <c:v>2.15</c:v>
                </c:pt>
                <c:pt idx="11">
                  <c:v>4.41</c:v>
                </c:pt>
                <c:pt idx="12">
                  <c:v>3.55</c:v>
                </c:pt>
                <c:pt idx="13">
                  <c:v>3.29</c:v>
                </c:pt>
                <c:pt idx="14">
                  <c:v>2.55</c:v>
                </c:pt>
                <c:pt idx="15">
                  <c:v>2.71</c:v>
                </c:pt>
                <c:pt idx="16">
                  <c:v>3.85</c:v>
                </c:pt>
                <c:pt idx="17">
                  <c:v>6.84</c:v>
                </c:pt>
                <c:pt idx="18">
                  <c:v>4.29</c:v>
                </c:pt>
                <c:pt idx="19">
                  <c:v>2.85</c:v>
                </c:pt>
                <c:pt idx="20">
                  <c:v>1.05</c:v>
                </c:pt>
                <c:pt idx="21">
                  <c:v>-3.62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6-4164-AD13-F88C50CF14FF}"/>
            </c:ext>
          </c:extLst>
        </c:ser>
        <c:overlap val="100"/>
        <c:gapWidth val="50"/>
        <c:axId val="20358602"/>
        <c:axId val="5275957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0.0</c:formatCode>
                <c:ptCount val="22"/>
                <c:pt idx="0">
                  <c:v>6.34</c:v>
                </c:pt>
                <c:pt idx="1">
                  <c:v>7.76</c:v>
                </c:pt>
                <c:pt idx="2">
                  <c:v>6.08</c:v>
                </c:pt>
                <c:pt idx="3">
                  <c:v>6.43</c:v>
                </c:pt>
                <c:pt idx="4">
                  <c:v>5.83</c:v>
                </c:pt>
                <c:pt idx="5">
                  <c:v>6.26</c:v>
                </c:pt>
                <c:pt idx="6">
                  <c:v>5.27</c:v>
                </c:pt>
                <c:pt idx="7">
                  <c:v>2.65</c:v>
                </c:pt>
                <c:pt idx="8">
                  <c:v>3.46</c:v>
                </c:pt>
                <c:pt idx="9">
                  <c:v>1.99</c:v>
                </c:pt>
                <c:pt idx="10">
                  <c:v>4.24</c:v>
                </c:pt>
                <c:pt idx="11">
                  <c:v>6.99</c:v>
                </c:pt>
                <c:pt idx="12">
                  <c:v>6.14</c:v>
                </c:pt>
                <c:pt idx="13">
                  <c:v>4.98</c:v>
                </c:pt>
                <c:pt idx="14">
                  <c:v>3.42</c:v>
                </c:pt>
                <c:pt idx="15">
                  <c:v>2.98</c:v>
                </c:pt>
                <c:pt idx="16">
                  <c:v>3.5</c:v>
                </c:pt>
                <c:pt idx="17">
                  <c:v>5.72</c:v>
                </c:pt>
                <c:pt idx="18">
                  <c:v>2.58</c:v>
                </c:pt>
                <c:pt idx="19">
                  <c:v>1.17</c:v>
                </c:pt>
                <c:pt idx="20">
                  <c:v>-0.09</c:v>
                </c:pt>
                <c:pt idx="21">
                  <c:v>-2.12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66-4164-AD13-F88C50CF14FF}"/>
            </c:ext>
          </c:extLst>
        </c:ser>
        <c:marker val="1"/>
        <c:axId val="20358602"/>
        <c:axId val="52759572"/>
      </c:lineChart>
      <c:catAx>
        <c:axId val="203586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59572"/>
        <c:crosses val="autoZero"/>
        <c:auto val="0"/>
        <c:lblOffset val="100"/>
        <c:tickLblSkip val="4"/>
        <c:tickMarkSkip val="4"/>
        <c:noMultiLvlLbl val="0"/>
      </c:catAx>
      <c:valAx>
        <c:axId val="52759572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586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75"/>
          <c:y val="0.68"/>
          <c:w val="0.33225"/>
          <c:h val="0.205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Non-financial corporations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1.4.5 EN'!$B$19:$BG$19</c:f>
              <c:numCache>
                <c:formatCode>0.0</c:formatCode>
                <c:ptCount val="58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  <c:pt idx="54">
                  <c:v>3.15</c:v>
                </c:pt>
                <c:pt idx="55">
                  <c:v>3.66</c:v>
                </c:pt>
                <c:pt idx="56">
                  <c:v>4.23</c:v>
                </c:pt>
                <c:pt idx="57">
                  <c:v>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B-4656-95B2-EB7993A4F5CB}"/>
            </c:ext>
          </c:extLst>
        </c:ser>
        <c:ser>
          <c:idx val="2"/>
          <c:order val="1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1.4.5 EN'!$B$20:$BG$20</c:f>
              <c:numCache>
                <c:formatCode>0.0</c:formatCode>
                <c:ptCount val="58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  <c:pt idx="54">
                  <c:v>1.6</c:v>
                </c:pt>
                <c:pt idx="55">
                  <c:v>1.62</c:v>
                </c:pt>
                <c:pt idx="56">
                  <c:v>1.8</c:v>
                </c:pt>
                <c:pt idx="57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B-4656-95B2-EB7993A4F5CB}"/>
            </c:ext>
          </c:extLst>
        </c:ser>
        <c:marker val="1"/>
        <c:axId val="55378653"/>
        <c:axId val="9565035"/>
      </c:lineChart>
      <c:catAx>
        <c:axId val="553786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65035"/>
        <c:crosses val="autoZero"/>
        <c:auto val="0"/>
        <c:lblOffset val="100"/>
        <c:tickLblSkip val="8"/>
        <c:tickMarkSkip val="4"/>
        <c:noMultiLvlLbl val="0"/>
      </c:catAx>
      <c:valAx>
        <c:axId val="956503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7865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446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0.0</c:formatCode>
                <c:ptCount val="22"/>
                <c:pt idx="0">
                  <c:v>6.11</c:v>
                </c:pt>
                <c:pt idx="1">
                  <c:v>3.38</c:v>
                </c:pt>
                <c:pt idx="2">
                  <c:v>2.43</c:v>
                </c:pt>
                <c:pt idx="3">
                  <c:v>1.83</c:v>
                </c:pt>
                <c:pt idx="4">
                  <c:v>6.42</c:v>
                </c:pt>
                <c:pt idx="5">
                  <c:v>14.78</c:v>
                </c:pt>
                <c:pt idx="6">
                  <c:v>11.77</c:v>
                </c:pt>
                <c:pt idx="7">
                  <c:v>9.21</c:v>
                </c:pt>
                <c:pt idx="8">
                  <c:v>5.35</c:v>
                </c:pt>
                <c:pt idx="9">
                  <c:v>0.14</c:v>
                </c:pt>
                <c:pt idx="10">
                  <c:v>-0.11</c:v>
                </c:pt>
                <c:pt idx="11">
                  <c:v>1.47</c:v>
                </c:pt>
                <c:pt idx="12">
                  <c:v>0.9</c:v>
                </c:pt>
                <c:pt idx="13">
                  <c:v>0.49</c:v>
                </c:pt>
                <c:pt idx="14">
                  <c:v>2.61</c:v>
                </c:pt>
                <c:pt idx="15">
                  <c:v>1.96</c:v>
                </c:pt>
                <c:pt idx="16">
                  <c:v>3.94</c:v>
                </c:pt>
                <c:pt idx="17">
                  <c:v>7.52</c:v>
                </c:pt>
                <c:pt idx="18">
                  <c:v>8.05</c:v>
                </c:pt>
                <c:pt idx="19">
                  <c:v>9.56</c:v>
                </c:pt>
                <c:pt idx="20">
                  <c:v>7.82</c:v>
                </c:pt>
                <c:pt idx="21">
                  <c:v>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5-490F-83C7-53041E498C73}"/>
            </c:ext>
          </c:extLst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0.0</c:formatCode>
                <c:ptCount val="22"/>
                <c:pt idx="0">
                  <c:v>2.47</c:v>
                </c:pt>
                <c:pt idx="1">
                  <c:v>2.18</c:v>
                </c:pt>
                <c:pt idx="2">
                  <c:v>0.73</c:v>
                </c:pt>
                <c:pt idx="3">
                  <c:v>-0.53</c:v>
                </c:pt>
                <c:pt idx="4">
                  <c:v>-2.15</c:v>
                </c:pt>
                <c:pt idx="5">
                  <c:v>-4.55</c:v>
                </c:pt>
                <c:pt idx="6">
                  <c:v>-2.29</c:v>
                </c:pt>
                <c:pt idx="7">
                  <c:v>-1.82</c:v>
                </c:pt>
                <c:pt idx="8">
                  <c:v>0.21</c:v>
                </c:pt>
                <c:pt idx="9">
                  <c:v>2.01</c:v>
                </c:pt>
                <c:pt idx="10">
                  <c:v>1.4</c:v>
                </c:pt>
                <c:pt idx="11">
                  <c:v>1.67</c:v>
                </c:pt>
                <c:pt idx="12">
                  <c:v>1.98</c:v>
                </c:pt>
                <c:pt idx="13">
                  <c:v>3.44</c:v>
                </c:pt>
                <c:pt idx="14">
                  <c:v>2.81</c:v>
                </c:pt>
                <c:pt idx="15">
                  <c:v>2.58</c:v>
                </c:pt>
                <c:pt idx="16">
                  <c:v>3.01</c:v>
                </c:pt>
                <c:pt idx="17">
                  <c:v>0.64</c:v>
                </c:pt>
                <c:pt idx="18">
                  <c:v>2</c:v>
                </c:pt>
                <c:pt idx="19">
                  <c:v>3.29</c:v>
                </c:pt>
                <c:pt idx="20">
                  <c:v>3.29</c:v>
                </c:pt>
                <c:pt idx="21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5-490F-83C7-53041E498C73}"/>
            </c:ext>
          </c:extLst>
        </c:ser>
        <c:overlap val="100"/>
        <c:gapWidth val="50"/>
        <c:axId val="7721661"/>
        <c:axId val="52361448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0.0</c:formatCode>
                <c:ptCount val="22"/>
                <c:pt idx="0">
                  <c:v>5.89</c:v>
                </c:pt>
                <c:pt idx="1">
                  <c:v>6.4</c:v>
                </c:pt>
                <c:pt idx="2">
                  <c:v>7.57</c:v>
                </c:pt>
                <c:pt idx="3">
                  <c:v>7.95</c:v>
                </c:pt>
                <c:pt idx="4">
                  <c:v>8.78</c:v>
                </c:pt>
                <c:pt idx="5">
                  <c:v>9.31</c:v>
                </c:pt>
                <c:pt idx="6">
                  <c:v>8.63</c:v>
                </c:pt>
                <c:pt idx="7">
                  <c:v>7.97</c:v>
                </c:pt>
                <c:pt idx="8">
                  <c:v>6.57</c:v>
                </c:pt>
                <c:pt idx="9">
                  <c:v>6.42</c:v>
                </c:pt>
                <c:pt idx="10">
                  <c:v>7.19</c:v>
                </c:pt>
                <c:pt idx="11">
                  <c:v>7.7</c:v>
                </c:pt>
                <c:pt idx="12">
                  <c:v>7.6</c:v>
                </c:pt>
                <c:pt idx="13">
                  <c:v>7.26</c:v>
                </c:pt>
                <c:pt idx="14">
                  <c:v>7.06</c:v>
                </c:pt>
                <c:pt idx="15">
                  <c:v>6.71</c:v>
                </c:pt>
                <c:pt idx="16">
                  <c:v>6.91</c:v>
                </c:pt>
                <c:pt idx="17">
                  <c:v>9.1</c:v>
                </c:pt>
                <c:pt idx="18">
                  <c:v>10.08</c:v>
                </c:pt>
                <c:pt idx="19">
                  <c:v>11.29</c:v>
                </c:pt>
                <c:pt idx="20">
                  <c:v>12.85</c:v>
                </c:pt>
                <c:pt idx="21">
                  <c:v>12.13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5-490F-83C7-53041E498C73}"/>
            </c:ext>
          </c:extLst>
        </c:ser>
        <c:ser>
          <c:idx val="0"/>
          <c:order val="1"/>
          <c:tx>
            <c:v>Non-fin. corporations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0.0</c:formatCode>
                <c:ptCount val="22"/>
                <c:pt idx="0">
                  <c:v>8.58</c:v>
                </c:pt>
                <c:pt idx="1">
                  <c:v>5.56</c:v>
                </c:pt>
                <c:pt idx="2">
                  <c:v>3.16</c:v>
                </c:pt>
                <c:pt idx="3">
                  <c:v>1.3</c:v>
                </c:pt>
                <c:pt idx="4">
                  <c:v>4.27</c:v>
                </c:pt>
                <c:pt idx="5">
                  <c:v>10.23</c:v>
                </c:pt>
                <c:pt idx="6">
                  <c:v>9.49</c:v>
                </c:pt>
                <c:pt idx="7">
                  <c:v>7.39</c:v>
                </c:pt>
                <c:pt idx="8">
                  <c:v>5.56</c:v>
                </c:pt>
                <c:pt idx="9">
                  <c:v>2.15</c:v>
                </c:pt>
                <c:pt idx="10">
                  <c:v>1.29</c:v>
                </c:pt>
                <c:pt idx="11">
                  <c:v>3.14</c:v>
                </c:pt>
                <c:pt idx="12">
                  <c:v>2.89</c:v>
                </c:pt>
                <c:pt idx="13">
                  <c:v>3.93</c:v>
                </c:pt>
                <c:pt idx="14">
                  <c:v>5.41</c:v>
                </c:pt>
                <c:pt idx="15">
                  <c:v>4.54</c:v>
                </c:pt>
                <c:pt idx="16">
                  <c:v>6.95</c:v>
                </c:pt>
                <c:pt idx="17">
                  <c:v>8.16</c:v>
                </c:pt>
                <c:pt idx="18">
                  <c:v>10.05</c:v>
                </c:pt>
                <c:pt idx="19">
                  <c:v>12.85</c:v>
                </c:pt>
                <c:pt idx="20">
                  <c:v>11.1</c:v>
                </c:pt>
                <c:pt idx="21">
                  <c:v>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15-490F-83C7-53041E498C73}"/>
            </c:ext>
          </c:extLst>
        </c:ser>
        <c:marker val="1"/>
        <c:axId val="7721661"/>
        <c:axId val="52361448"/>
      </c:lineChart>
      <c:catAx>
        <c:axId val="77216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61448"/>
        <c:crosses val="autoZero"/>
        <c:auto val="0"/>
        <c:lblOffset val="100"/>
        <c:tickLblSkip val="4"/>
        <c:tickMarkSkip val="4"/>
        <c:noMultiLvlLbl val="0"/>
      </c:catAx>
      <c:valAx>
        <c:axId val="52361448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2166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5"/>
          <c:y val="0.6595"/>
          <c:w val="0.464"/>
          <c:h val="0.22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0.0</c:formatCode>
                <c:ptCount val="24"/>
                <c:pt idx="0">
                  <c:v>27.02</c:v>
                </c:pt>
                <c:pt idx="1">
                  <c:v>26.53</c:v>
                </c:pt>
                <c:pt idx="2">
                  <c:v>26.08</c:v>
                </c:pt>
                <c:pt idx="3">
                  <c:v>25.65</c:v>
                </c:pt>
                <c:pt idx="4">
                  <c:v>25.4</c:v>
                </c:pt>
                <c:pt idx="5">
                  <c:v>25.6</c:v>
                </c:pt>
                <c:pt idx="6">
                  <c:v>25.71</c:v>
                </c:pt>
                <c:pt idx="7">
                  <c:v>25.86</c:v>
                </c:pt>
                <c:pt idx="8">
                  <c:v>25.68</c:v>
                </c:pt>
                <c:pt idx="9">
                  <c:v>25.68</c:v>
                </c:pt>
                <c:pt idx="10">
                  <c:v>25.74</c:v>
                </c:pt>
                <c:pt idx="11">
                  <c:v>25.58</c:v>
                </c:pt>
                <c:pt idx="12">
                  <c:v>25.63</c:v>
                </c:pt>
                <c:pt idx="13">
                  <c:v>27.05</c:v>
                </c:pt>
                <c:pt idx="14">
                  <c:v>26.46</c:v>
                </c:pt>
                <c:pt idx="15">
                  <c:v>26.66</c:v>
                </c:pt>
                <c:pt idx="16">
                  <c:v>26.07</c:v>
                </c:pt>
                <c:pt idx="17">
                  <c:v>25.64</c:v>
                </c:pt>
                <c:pt idx="18">
                  <c:v>25.56</c:v>
                </c:pt>
                <c:pt idx="19">
                  <c:v>25.47</c:v>
                </c:pt>
                <c:pt idx="20">
                  <c:v>25.39</c:v>
                </c:pt>
                <c:pt idx="21">
                  <c:v>25.31</c:v>
                </c:pt>
                <c:pt idx="22">
                  <c:v>25.23</c:v>
                </c:pt>
                <c:pt idx="23">
                  <c:v>25.14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4-4550-8131-FC4BF643B95A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0.0</c:formatCode>
                <c:ptCount val="24"/>
                <c:pt idx="0">
                  <c:v>25.38</c:v>
                </c:pt>
                <c:pt idx="1">
                  <c:v>24.09</c:v>
                </c:pt>
                <c:pt idx="2">
                  <c:v>22.19</c:v>
                </c:pt>
                <c:pt idx="3">
                  <c:v>21.79</c:v>
                </c:pt>
                <c:pt idx="4">
                  <c:v>20.66</c:v>
                </c:pt>
                <c:pt idx="5">
                  <c:v>21.51</c:v>
                </c:pt>
                <c:pt idx="6">
                  <c:v>22.11</c:v>
                </c:pt>
                <c:pt idx="7">
                  <c:v>22.66</c:v>
                </c:pt>
                <c:pt idx="8">
                  <c:v>22.61</c:v>
                </c:pt>
                <c:pt idx="9">
                  <c:v>22.86</c:v>
                </c:pt>
                <c:pt idx="10">
                  <c:v>23.15</c:v>
                </c:pt>
                <c:pt idx="11">
                  <c:v>23.11</c:v>
                </c:pt>
                <c:pt idx="12">
                  <c:v>23.25</c:v>
                </c:pt>
                <c:pt idx="13">
                  <c:v>24.55</c:v>
                </c:pt>
                <c:pt idx="14">
                  <c:v>22.64</c:v>
                </c:pt>
                <c:pt idx="15">
                  <c:v>22.36</c:v>
                </c:pt>
                <c:pt idx="16">
                  <c:v>21.64</c:v>
                </c:pt>
                <c:pt idx="17">
                  <c:v>21.27</c:v>
                </c:pt>
                <c:pt idx="18">
                  <c:v>21.66</c:v>
                </c:pt>
                <c:pt idx="19">
                  <c:v>21.59</c:v>
                </c:pt>
                <c:pt idx="20">
                  <c:v>21.52</c:v>
                </c:pt>
                <c:pt idx="21">
                  <c:v>21.45</c:v>
                </c:pt>
                <c:pt idx="22">
                  <c:v>21.38</c:v>
                </c:pt>
                <c:pt idx="23">
                  <c:v>21.31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4-4550-8131-FC4BF643B95A}"/>
            </c:ext>
          </c:extLst>
        </c:ser>
        <c:marker val="1"/>
        <c:axId val="21538129"/>
        <c:axId val="18801642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0.0</c:formatCode>
                <c:ptCount val="24"/>
                <c:pt idx="0">
                  <c:v>101.93</c:v>
                </c:pt>
                <c:pt idx="1">
                  <c:v>103.99</c:v>
                </c:pt>
                <c:pt idx="2">
                  <c:v>107.08</c:v>
                </c:pt>
                <c:pt idx="3">
                  <c:v>108.87</c:v>
                </c:pt>
                <c:pt idx="4">
                  <c:v>110.07</c:v>
                </c:pt>
                <c:pt idx="5">
                  <c:v>109.27</c:v>
                </c:pt>
                <c:pt idx="6">
                  <c:v>109.38</c:v>
                </c:pt>
                <c:pt idx="7">
                  <c:v>108.54</c:v>
                </c:pt>
                <c:pt idx="8">
                  <c:v>108.84</c:v>
                </c:pt>
                <c:pt idx="9">
                  <c:v>108.8</c:v>
                </c:pt>
                <c:pt idx="10">
                  <c:v>108.85</c:v>
                </c:pt>
                <c:pt idx="11">
                  <c:v>109.22</c:v>
                </c:pt>
                <c:pt idx="12">
                  <c:v>109.24</c:v>
                </c:pt>
                <c:pt idx="13">
                  <c:v>104.24</c:v>
                </c:pt>
                <c:pt idx="14">
                  <c:v>107.41</c:v>
                </c:pt>
                <c:pt idx="15">
                  <c:v>106.76</c:v>
                </c:pt>
                <c:pt idx="16">
                  <c:v>109.05</c:v>
                </c:pt>
                <c:pt idx="17">
                  <c:v>111.31</c:v>
                </c:pt>
                <c:pt idx="18">
                  <c:v>111.43</c:v>
                </c:pt>
                <c:pt idx="19">
                  <c:v>111.8</c:v>
                </c:pt>
                <c:pt idx="20">
                  <c:v>112.16</c:v>
                </c:pt>
                <c:pt idx="21">
                  <c:v>112.53</c:v>
                </c:pt>
                <c:pt idx="22">
                  <c:v>112.89</c:v>
                </c:pt>
                <c:pt idx="23">
                  <c:v>113.26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14-4550-8131-FC4BF643B95A}"/>
            </c:ext>
          </c:extLst>
        </c:ser>
        <c:marker val="1"/>
        <c:axId val="54635725"/>
        <c:axId val="13525086"/>
      </c:lineChart>
      <c:catAx>
        <c:axId val="21538129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8801642"/>
        <c:crossesAt val="28"/>
        <c:auto val="0"/>
        <c:lblOffset val="100"/>
        <c:tickLblSkip val="4"/>
        <c:tickMarkSkip val="4"/>
        <c:noMultiLvlLbl val="0"/>
      </c:catAx>
      <c:valAx>
        <c:axId val="18801642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38129"/>
        <c:crosses val="autoZero"/>
        <c:crossBetween val="midCat"/>
        <c:majorUnit val="2"/>
      </c:valAx>
      <c:catAx>
        <c:axId val="54635725"/>
        <c:scaling>
          <c:orientation val="minMax"/>
        </c:scaling>
        <c:delete val="1"/>
        <c:axPos val="b"/>
        <c:majorTickMark val="out"/>
        <c:minorTickMark val="none"/>
        <c:tickLblPos val="none"/>
        <c:crossAx val="13525086"/>
        <c:crosses val="autoZero"/>
        <c:auto val="1"/>
        <c:lblOffset val="100"/>
        <c:noMultiLvlLbl val="0"/>
      </c:catAx>
      <c:valAx>
        <c:axId val="13525086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63572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25"/>
          <c:y val="0.6885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0.0</c:formatCode>
                <c:ptCount val="24"/>
                <c:pt idx="0">
                  <c:v>-0.51</c:v>
                </c:pt>
                <c:pt idx="1">
                  <c:v>-0.02</c:v>
                </c:pt>
                <c:pt idx="2">
                  <c:v>0.54</c:v>
                </c:pt>
                <c:pt idx="3">
                  <c:v>0.8</c:v>
                </c:pt>
                <c:pt idx="4">
                  <c:v>1.12</c:v>
                </c:pt>
                <c:pt idx="5">
                  <c:v>1.3</c:v>
                </c:pt>
                <c:pt idx="6">
                  <c:v>1.2</c:v>
                </c:pt>
                <c:pt idx="7">
                  <c:v>1.07</c:v>
                </c:pt>
                <c:pt idx="8">
                  <c:v>1.99</c:v>
                </c:pt>
                <c:pt idx="9">
                  <c:v>2.18</c:v>
                </c:pt>
                <c:pt idx="10">
                  <c:v>2.18</c:v>
                </c:pt>
                <c:pt idx="11">
                  <c:v>2.23</c:v>
                </c:pt>
                <c:pt idx="12">
                  <c:v>2.15</c:v>
                </c:pt>
                <c:pt idx="13">
                  <c:v>1.62</c:v>
                </c:pt>
                <c:pt idx="14">
                  <c:v>3.63</c:v>
                </c:pt>
                <c:pt idx="15">
                  <c:v>3.65</c:v>
                </c:pt>
                <c:pt idx="16">
                  <c:v>1.95</c:v>
                </c:pt>
                <c:pt idx="17">
                  <c:v>2.33</c:v>
                </c:pt>
                <c:pt idx="18">
                  <c:v>1.27</c:v>
                </c:pt>
                <c:pt idx="19">
                  <c:v>0.89</c:v>
                </c:pt>
                <c:pt idx="20">
                  <c:v>1.75</c:v>
                </c:pt>
                <c:pt idx="21">
                  <c:v>0.17</c:v>
                </c:pt>
                <c:pt idx="22">
                  <c:v>0.28</c:v>
                </c:pt>
                <c:pt idx="23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F-41EE-B220-9EFD7779173B}"/>
            </c:ext>
          </c:extLst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3.63</c:v>
                </c:pt>
                <c:pt idx="3">
                  <c:v>5.4</c:v>
                </c:pt>
                <c:pt idx="4">
                  <c:v>6.41</c:v>
                </c:pt>
                <c:pt idx="5">
                  <c:v>3.65</c:v>
                </c:pt>
                <c:pt idx="6">
                  <c:v>1.45</c:v>
                </c:pt>
                <c:pt idx="7">
                  <c:v>-0.83</c:v>
                </c:pt>
                <c:pt idx="8">
                  <c:v>-1.1</c:v>
                </c:pt>
                <c:pt idx="9">
                  <c:v>-0.32</c:v>
                </c:pt>
                <c:pt idx="10">
                  <c:v>-0.1</c:v>
                </c:pt>
                <c:pt idx="11">
                  <c:v>1.11</c:v>
                </c:pt>
                <c:pt idx="12">
                  <c:v>0.2</c:v>
                </c:pt>
                <c:pt idx="13">
                  <c:v>-5.1</c:v>
                </c:pt>
                <c:pt idx="14">
                  <c:v>-2.8</c:v>
                </c:pt>
                <c:pt idx="15">
                  <c:v>-4.13</c:v>
                </c:pt>
                <c:pt idx="16">
                  <c:v>-1.7</c:v>
                </c:pt>
                <c:pt idx="17">
                  <c:v>5.58</c:v>
                </c:pt>
                <c:pt idx="18">
                  <c:v>3.58</c:v>
                </c:pt>
                <c:pt idx="19">
                  <c:v>4.69</c:v>
                </c:pt>
                <c:pt idx="20">
                  <c:v>2.7</c:v>
                </c:pt>
                <c:pt idx="21">
                  <c:v>1.31</c:v>
                </c:pt>
                <c:pt idx="22">
                  <c:v>1.31</c:v>
                </c:pt>
                <c:pt idx="23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F-41EE-B220-9EFD7779173B}"/>
            </c:ext>
          </c:extLst>
        </c:ser>
        <c:overlap val="100"/>
        <c:gapWidth val="50"/>
        <c:axId val="8781626"/>
        <c:axId val="8240706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0.0</c:formatCode>
                <c:ptCount val="24"/>
                <c:pt idx="0">
                  <c:v>-0.44</c:v>
                </c:pt>
                <c:pt idx="1">
                  <c:v>1.89</c:v>
                </c:pt>
                <c:pt idx="2">
                  <c:v>4.17</c:v>
                </c:pt>
                <c:pt idx="3">
                  <c:v>6.2</c:v>
                </c:pt>
                <c:pt idx="4">
                  <c:v>7.53</c:v>
                </c:pt>
                <c:pt idx="5">
                  <c:v>4.95</c:v>
                </c:pt>
                <c:pt idx="6">
                  <c:v>2.65</c:v>
                </c:pt>
                <c:pt idx="7">
                  <c:v>0.24</c:v>
                </c:pt>
                <c:pt idx="8">
                  <c:v>0.88</c:v>
                </c:pt>
                <c:pt idx="9">
                  <c:v>1.85</c:v>
                </c:pt>
                <c:pt idx="10">
                  <c:v>2.09</c:v>
                </c:pt>
                <c:pt idx="11">
                  <c:v>3.34</c:v>
                </c:pt>
                <c:pt idx="12">
                  <c:v>2.35</c:v>
                </c:pt>
                <c:pt idx="13">
                  <c:v>-3.49</c:v>
                </c:pt>
                <c:pt idx="14">
                  <c:v>0.84</c:v>
                </c:pt>
                <c:pt idx="15">
                  <c:v>-0.48</c:v>
                </c:pt>
                <c:pt idx="16">
                  <c:v>0.25</c:v>
                </c:pt>
                <c:pt idx="17">
                  <c:v>7.92</c:v>
                </c:pt>
                <c:pt idx="18">
                  <c:v>4.85</c:v>
                </c:pt>
                <c:pt idx="19">
                  <c:v>5.58</c:v>
                </c:pt>
                <c:pt idx="20">
                  <c:v>4.45</c:v>
                </c:pt>
                <c:pt idx="21">
                  <c:v>1.48</c:v>
                </c:pt>
                <c:pt idx="22">
                  <c:v>1.59</c:v>
                </c:pt>
                <c:pt idx="23">
                  <c:v>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F-41EE-B220-9EFD7779173B}"/>
            </c:ext>
          </c:extLst>
        </c:ser>
        <c:marker val="1"/>
        <c:axId val="8781626"/>
        <c:axId val="8240706"/>
      </c:lineChart>
      <c:catAx>
        <c:axId val="87816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40706"/>
        <c:crosses val="autoZero"/>
        <c:auto val="0"/>
        <c:lblOffset val="100"/>
        <c:tickLblSkip val="4"/>
        <c:tickMarkSkip val="4"/>
        <c:noMultiLvlLbl val="0"/>
      </c:catAx>
      <c:valAx>
        <c:axId val="8240706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8162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925"/>
          <c:w val="0.33575"/>
          <c:h val="0.220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2nd dose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EN'!$B$18:$J$18</c:f>
              <c:strCache>
                <c:ptCount val="9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'G 1.5.1 EN'!$B$19:$J$19</c:f>
              <c:numCache>
                <c:formatCode>0.0</c:formatCode>
                <c:ptCount val="9"/>
                <c:pt idx="0">
                  <c:v>0.04</c:v>
                </c:pt>
                <c:pt idx="1">
                  <c:v>0.204</c:v>
                </c:pt>
                <c:pt idx="2">
                  <c:v>0.275</c:v>
                </c:pt>
                <c:pt idx="3">
                  <c:v>0.489</c:v>
                </c:pt>
                <c:pt idx="4">
                  <c:v>0.449</c:v>
                </c:pt>
                <c:pt idx="5">
                  <c:v>1.741</c:v>
                </c:pt>
                <c:pt idx="6">
                  <c:v>1.505</c:v>
                </c:pt>
                <c:pt idx="7">
                  <c:v>0.66</c:v>
                </c:pt>
                <c:pt idx="8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E-46EE-B85B-2FD09D2BAC21}"/>
            </c:ext>
          </c:extLst>
        </c:ser>
        <c:ser>
          <c:idx val="2"/>
          <c:order val="1"/>
          <c:tx>
            <c:v>1st dose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1.5.1 EN'!$B$18:$J$18</c:f>
              <c:strCache>
                <c:ptCount val="9"/>
                <c:pt idx="0">
                  <c:v>1/21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strCache>
            </c:strRef>
          </c:cat>
          <c:val>
            <c:numRef>
              <c:f>'G 1.5.1 EN'!$B$20:$J$20</c:f>
              <c:numCache>
                <c:formatCode>0.0</c:formatCode>
                <c:ptCount val="9"/>
                <c:pt idx="0">
                  <c:v>0.24</c:v>
                </c:pt>
                <c:pt idx="1">
                  <c:v>0.183</c:v>
                </c:pt>
                <c:pt idx="2">
                  <c:v>0.79</c:v>
                </c:pt>
                <c:pt idx="3">
                  <c:v>0.972</c:v>
                </c:pt>
                <c:pt idx="4">
                  <c:v>1.722</c:v>
                </c:pt>
                <c:pt idx="5">
                  <c:v>1.17</c:v>
                </c:pt>
                <c:pt idx="6">
                  <c:v>0.57</c:v>
                </c:pt>
                <c:pt idx="7">
                  <c:v>0.47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E-46EE-B85B-2FD09D2BAC21}"/>
            </c:ext>
          </c:extLst>
        </c:ser>
        <c:overlap val="100"/>
        <c:gapWidth val="40"/>
        <c:axId val="29371371"/>
        <c:axId val="13538596"/>
      </c:barChart>
      <c:catAx>
        <c:axId val="293713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38596"/>
        <c:crosses val="autoZero"/>
        <c:auto val="0"/>
        <c:lblOffset val="100"/>
        <c:tickLblSkip val="1"/>
        <c:noMultiLvlLbl val="0"/>
      </c:catAx>
      <c:valAx>
        <c:axId val="1353859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37137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575"/>
          <c:y val="0.04575"/>
          <c:w val="0.193"/>
          <c:h val="0.14625"/>
        </c:manualLayout>
      </c:layout>
      <c:overlay val="1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125"/>
          <c:w val="0.86475"/>
          <c:h val="0.79875"/>
        </c:manualLayout>
      </c:layout>
      <c:barChart>
        <c:barDir val="col"/>
        <c:grouping val="stacked"/>
        <c:varyColors val="0"/>
        <c:ser>
          <c:idx val="0"/>
          <c:order val="0"/>
          <c:tx>
            <c:v>Fully vaccinated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EN'!$B$19:$O$19</c:f>
              <c:numCache>
                <c:formatCode>0.0</c:formatCode>
                <c:ptCount val="14"/>
                <c:pt idx="0">
                  <c:v>3.19</c:v>
                </c:pt>
                <c:pt idx="1">
                  <c:v>34.6</c:v>
                </c:pt>
                <c:pt idx="2">
                  <c:v>33.16</c:v>
                </c:pt>
                <c:pt idx="3">
                  <c:v>38.67</c:v>
                </c:pt>
                <c:pt idx="4">
                  <c:v>44.8</c:v>
                </c:pt>
                <c:pt idx="5">
                  <c:v>53.57</c:v>
                </c:pt>
                <c:pt idx="6">
                  <c:v>61.03</c:v>
                </c:pt>
                <c:pt idx="7">
                  <c:v>63.35</c:v>
                </c:pt>
                <c:pt idx="8">
                  <c:v>66.44</c:v>
                </c:pt>
                <c:pt idx="9">
                  <c:v>69.95</c:v>
                </c:pt>
                <c:pt idx="10">
                  <c:v>76.43</c:v>
                </c:pt>
                <c:pt idx="11">
                  <c:v>81.67</c:v>
                </c:pt>
                <c:pt idx="12">
                  <c:v>83.73</c:v>
                </c:pt>
                <c:pt idx="13">
                  <c:v>78.96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5-42DF-BBAF-708714E34087}"/>
            </c:ext>
          </c:extLst>
        </c:ser>
        <c:ser>
          <c:idx val="2"/>
          <c:order val="1"/>
          <c:tx>
            <c:v>Partly vaccinated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EN'!$B$20:$O$20</c:f>
              <c:numCache>
                <c:formatCode>0.0</c:formatCode>
                <c:ptCount val="14"/>
                <c:pt idx="0">
                  <c:v>6.28</c:v>
                </c:pt>
                <c:pt idx="1">
                  <c:v>14.49</c:v>
                </c:pt>
                <c:pt idx="2">
                  <c:v>10.26</c:v>
                </c:pt>
                <c:pt idx="3">
                  <c:v>8.11</c:v>
                </c:pt>
                <c:pt idx="4">
                  <c:v>6.61</c:v>
                </c:pt>
                <c:pt idx="5">
                  <c:v>5.35</c:v>
                </c:pt>
                <c:pt idx="6">
                  <c:v>4.34</c:v>
                </c:pt>
                <c:pt idx="7">
                  <c:v>4</c:v>
                </c:pt>
                <c:pt idx="8">
                  <c:v>3.65</c:v>
                </c:pt>
                <c:pt idx="9">
                  <c:v>3.74</c:v>
                </c:pt>
                <c:pt idx="10">
                  <c:v>3.03</c:v>
                </c:pt>
                <c:pt idx="11">
                  <c:v>2.17</c:v>
                </c:pt>
                <c:pt idx="12">
                  <c:v>1.24</c:v>
                </c:pt>
                <c:pt idx="13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5-42DF-BBAF-708714E34087}"/>
            </c:ext>
          </c:extLst>
        </c:ser>
        <c:ser>
          <c:idx val="1"/>
          <c:order val="2"/>
          <c:tx>
            <c:v>Non-vaccinated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EN'!$B$18:$O$18</c:f>
              <c:strCache>
                <c:ptCount val="14"/>
                <c:pt idx="0">
                  <c:v>0-17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80+</c:v>
                </c:pt>
              </c:strCache>
            </c:strRef>
          </c:cat>
          <c:val>
            <c:numRef>
              <c:f>'G 1.5.2 EN'!$B$21:$O$21</c:f>
              <c:numCache>
                <c:formatCode>0.0</c:formatCode>
                <c:ptCount val="14"/>
                <c:pt idx="0">
                  <c:v>90.52</c:v>
                </c:pt>
                <c:pt idx="1">
                  <c:v>50.91</c:v>
                </c:pt>
                <c:pt idx="2">
                  <c:v>56.58</c:v>
                </c:pt>
                <c:pt idx="3">
                  <c:v>53.21</c:v>
                </c:pt>
                <c:pt idx="4">
                  <c:v>48.59</c:v>
                </c:pt>
                <c:pt idx="5">
                  <c:v>41.08</c:v>
                </c:pt>
                <c:pt idx="6">
                  <c:v>34.63</c:v>
                </c:pt>
                <c:pt idx="7">
                  <c:v>32.65</c:v>
                </c:pt>
                <c:pt idx="8">
                  <c:v>29.9</c:v>
                </c:pt>
                <c:pt idx="9">
                  <c:v>26.31</c:v>
                </c:pt>
                <c:pt idx="10">
                  <c:v>20.54</c:v>
                </c:pt>
                <c:pt idx="11">
                  <c:v>16.17</c:v>
                </c:pt>
                <c:pt idx="12">
                  <c:v>15.03</c:v>
                </c:pt>
                <c:pt idx="13">
                  <c:v>19.88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5-42DF-BBAF-708714E34087}"/>
            </c:ext>
          </c:extLst>
        </c:ser>
        <c:overlap val="100"/>
        <c:gapWidth val="50"/>
        <c:axId val="9929991"/>
        <c:axId val="38742946"/>
      </c:barChart>
      <c:catAx>
        <c:axId val="99299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-5400000"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38742946"/>
        <c:crosses val="autoZero"/>
        <c:auto val="0"/>
        <c:lblOffset val="100"/>
        <c:tickLblSkip val="1"/>
        <c:noMultiLvlLbl val="0"/>
      </c:catAx>
      <c:valAx>
        <c:axId val="3874294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92999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25"/>
          <c:y val="0.07125"/>
          <c:w val="0.26225"/>
          <c:h val="0.219"/>
        </c:manualLayout>
      </c:layout>
      <c:overlay val="1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0.0</c:formatCode>
                <c:ptCount val="37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20.65</c:v>
                </c:pt>
                <c:pt idx="36">
                  <c:v>20.82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FF-46FD-A4D8-A0997CF2996B}"/>
            </c:ext>
          </c:extLst>
        </c:ser>
        <c:ser>
          <c:idx val="3"/>
          <c:order val="2"/>
          <c:tx>
            <c:v>Seniors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0.0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20.17</c:v>
                </c:pt>
                <c:pt idx="36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F-46FD-A4D8-A0997CF2996B}"/>
            </c:ext>
          </c:extLst>
        </c:ser>
        <c:marker val="1"/>
        <c:axId val="4816133"/>
        <c:axId val="6718187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0.0</c:formatCode>
                <c:ptCount val="37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59.18</c:v>
                </c:pt>
                <c:pt idx="36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FF-46FD-A4D8-A0997CF2996B}"/>
            </c:ext>
          </c:extLst>
        </c:ser>
        <c:marker val="1"/>
        <c:axId val="34175018"/>
        <c:axId val="19195452"/>
      </c:lineChart>
      <c:catAx>
        <c:axId val="48161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18187"/>
        <c:crosses val="autoZero"/>
        <c:auto val="0"/>
        <c:lblOffset val="100"/>
        <c:tickLblSkip val="4"/>
        <c:tickMarkSkip val="4"/>
        <c:noMultiLvlLbl val="0"/>
      </c:catAx>
      <c:valAx>
        <c:axId val="6718187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6133"/>
        <c:crosses val="autoZero"/>
        <c:crossBetween val="midCat"/>
        <c:majorUnit val="3"/>
      </c:valAx>
      <c:catAx>
        <c:axId val="34175018"/>
        <c:scaling>
          <c:orientation val="minMax"/>
        </c:scaling>
        <c:delete val="1"/>
        <c:axPos val="b"/>
        <c:majorTickMark val="out"/>
        <c:minorTickMark val="none"/>
        <c:tickLblPos val="nextTo"/>
        <c:crossAx val="19195452"/>
        <c:crosses val="autoZero"/>
        <c:auto val="0"/>
        <c:lblOffset val="100"/>
        <c:noMultiLvlLbl val="0"/>
      </c:catAx>
      <c:valAx>
        <c:axId val="19195452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75018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EN'!$B$19:$AL$19</c:f>
              <c:numCache>
                <c:formatCode>0.0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82.1</c:v>
                </c:pt>
                <c:pt idx="34">
                  <c:v>81.38</c:v>
                </c:pt>
                <c:pt idx="35">
                  <c:v>81.55</c:v>
                </c:pt>
                <c:pt idx="36">
                  <c:v>82.72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CF-47E7-9C5B-379E3B692980}"/>
            </c:ext>
          </c:extLst>
        </c:ser>
        <c:ser>
          <c:idx val="2"/>
          <c:order val="1"/>
          <c:tx>
            <c:v>Males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1.6.2 EN'!$B$20:$AL$20</c:f>
              <c:numCache>
                <c:formatCode>0.0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76.33</c:v>
                </c:pt>
                <c:pt idx="34">
                  <c:v>75.3</c:v>
                </c:pt>
                <c:pt idx="35">
                  <c:v>75.76</c:v>
                </c:pt>
                <c:pt idx="36">
                  <c:v>77.07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CF-47E7-9C5B-379E3B692980}"/>
            </c:ext>
          </c:extLst>
        </c:ser>
        <c:marker val="1"/>
        <c:axId val="21000717"/>
        <c:axId val="40230499"/>
      </c:lineChart>
      <c:catAx>
        <c:axId val="210007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230499"/>
        <c:crosses val="autoZero"/>
        <c:auto val="0"/>
        <c:lblOffset val="100"/>
        <c:tickLblSkip val="4"/>
        <c:tickMarkSkip val="4"/>
        <c:noMultiLvlLbl val="0"/>
      </c:catAx>
      <c:valAx>
        <c:axId val="40230499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0071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4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0.0</c:formatCode>
                <c:ptCount val="24"/>
                <c:pt idx="0">
                  <c:v>-2.06</c:v>
                </c:pt>
                <c:pt idx="1">
                  <c:v>-0.55</c:v>
                </c:pt>
                <c:pt idx="2">
                  <c:v>-7.8</c:v>
                </c:pt>
                <c:pt idx="3">
                  <c:v>-7.29</c:v>
                </c:pt>
                <c:pt idx="4">
                  <c:v>-0.79</c:v>
                </c:pt>
                <c:pt idx="5">
                  <c:v>-5.58</c:v>
                </c:pt>
                <c:pt idx="6">
                  <c:v>0.18</c:v>
                </c:pt>
                <c:pt idx="7">
                  <c:v>-5.4</c:v>
                </c:pt>
                <c:pt idx="8">
                  <c:v>-13.19</c:v>
                </c:pt>
                <c:pt idx="9">
                  <c:v>-10</c:v>
                </c:pt>
                <c:pt idx="10">
                  <c:v>-11.37</c:v>
                </c:pt>
                <c:pt idx="11">
                  <c:v>-7.01</c:v>
                </c:pt>
                <c:pt idx="12">
                  <c:v>-2.8</c:v>
                </c:pt>
                <c:pt idx="13">
                  <c:v>-7.09</c:v>
                </c:pt>
                <c:pt idx="14">
                  <c:v>-16.92</c:v>
                </c:pt>
                <c:pt idx="15">
                  <c:v>-24.54</c:v>
                </c:pt>
                <c:pt idx="16">
                  <c:v>-37.66</c:v>
                </c:pt>
                <c:pt idx="17">
                  <c:v>-43.39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5-4C42-9BF5-F52C65BF7145}"/>
            </c:ext>
          </c:extLst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0.0</c:formatCode>
                <c:ptCount val="24"/>
                <c:pt idx="0">
                  <c:v>16.17</c:v>
                </c:pt>
                <c:pt idx="1">
                  <c:v>15.57</c:v>
                </c:pt>
                <c:pt idx="2">
                  <c:v>15.32</c:v>
                </c:pt>
                <c:pt idx="3">
                  <c:v>15.34</c:v>
                </c:pt>
                <c:pt idx="4">
                  <c:v>14.63</c:v>
                </c:pt>
                <c:pt idx="5">
                  <c:v>13.24</c:v>
                </c:pt>
                <c:pt idx="6">
                  <c:v>12.16</c:v>
                </c:pt>
                <c:pt idx="7">
                  <c:v>12.05</c:v>
                </c:pt>
                <c:pt idx="8">
                  <c:v>12.09</c:v>
                </c:pt>
                <c:pt idx="9">
                  <c:v>12.32</c:v>
                </c:pt>
                <c:pt idx="10">
                  <c:v>11.95</c:v>
                </c:pt>
                <c:pt idx="11">
                  <c:v>11.75</c:v>
                </c:pt>
                <c:pt idx="12">
                  <c:v>11.63</c:v>
                </c:pt>
                <c:pt idx="13">
                  <c:v>10.98</c:v>
                </c:pt>
                <c:pt idx="14">
                  <c:v>10.98</c:v>
                </c:pt>
                <c:pt idx="15">
                  <c:v>10.21</c:v>
                </c:pt>
                <c:pt idx="16">
                  <c:v>10.76</c:v>
                </c:pt>
                <c:pt idx="17">
                  <c:v>11.56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5-4C42-9BF5-F52C65BF7145}"/>
            </c:ext>
          </c:extLst>
        </c:ser>
        <c:overlap val="100"/>
        <c:gapWidth val="50"/>
        <c:axId val="64149266"/>
        <c:axId val="16869695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0.0</c:formatCode>
                <c:ptCount val="24"/>
                <c:pt idx="0">
                  <c:v>14.11</c:v>
                </c:pt>
                <c:pt idx="1">
                  <c:v>15.02</c:v>
                </c:pt>
                <c:pt idx="2">
                  <c:v>7.51</c:v>
                </c:pt>
                <c:pt idx="3">
                  <c:v>8.05</c:v>
                </c:pt>
                <c:pt idx="4">
                  <c:v>13.85</c:v>
                </c:pt>
                <c:pt idx="5">
                  <c:v>7.66</c:v>
                </c:pt>
                <c:pt idx="6">
                  <c:v>12.34</c:v>
                </c:pt>
                <c:pt idx="7">
                  <c:v>6.65</c:v>
                </c:pt>
                <c:pt idx="8">
                  <c:v>-1.1</c:v>
                </c:pt>
                <c:pt idx="9">
                  <c:v>2.32</c:v>
                </c:pt>
                <c:pt idx="10">
                  <c:v>0.58</c:v>
                </c:pt>
                <c:pt idx="11">
                  <c:v>4.73</c:v>
                </c:pt>
                <c:pt idx="12">
                  <c:v>8.83</c:v>
                </c:pt>
                <c:pt idx="13">
                  <c:v>3.89</c:v>
                </c:pt>
                <c:pt idx="14">
                  <c:v>-5.94</c:v>
                </c:pt>
                <c:pt idx="15">
                  <c:v>-14.34</c:v>
                </c:pt>
                <c:pt idx="16">
                  <c:v>-26.89</c:v>
                </c:pt>
                <c:pt idx="17">
                  <c:v>-31.82</c:v>
                </c:pt>
                <c:pt idx="18">
                  <c:v>-25.69</c:v>
                </c:pt>
                <c:pt idx="19">
                  <c:v>-22.8</c:v>
                </c:pt>
                <c:pt idx="20">
                  <c:v>-9.41</c:v>
                </c:pt>
                <c:pt idx="21">
                  <c:v>-3.66</c:v>
                </c:pt>
                <c:pt idx="22">
                  <c:v>-5.3</c:v>
                </c:pt>
                <c:pt idx="23">
                  <c:v>-6.53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5-4C42-9BF5-F52C65BF7145}"/>
            </c:ext>
          </c:extLst>
        </c:ser>
        <c:marker val="1"/>
        <c:axId val="64149266"/>
        <c:axId val="16869695"/>
      </c:lineChart>
      <c:catAx>
        <c:axId val="641492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69695"/>
        <c:crosses val="autoZero"/>
        <c:auto val="1"/>
        <c:lblOffset val="100"/>
        <c:tickLblSkip val="4"/>
        <c:tickMarkSkip val="4"/>
        <c:noMultiLvlLbl val="0"/>
      </c:catAx>
      <c:valAx>
        <c:axId val="16869695"/>
        <c:scaling>
          <c:orientation val="minMax"/>
          <c:max val="2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4926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86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With COVID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1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</c:strCache>
            </c:strRef>
          </c:cat>
          <c:val>
            <c:numRef>
              <c:f>'G 1.6.4 EN'!$B$20:$T$20</c:f>
              <c:numCache>
                <c:formatCode>#\ ##0.0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0.035</c:v>
                </c:pt>
                <c:pt idx="3">
                  <c:v>0.207</c:v>
                </c:pt>
                <c:pt idx="4">
                  <c:v>0.076</c:v>
                </c:pt>
                <c:pt idx="5">
                  <c:v>0.029</c:v>
                </c:pt>
                <c:pt idx="6">
                  <c:v>0.035</c:v>
                </c:pt>
                <c:pt idx="7">
                  <c:v>0.045</c:v>
                </c:pt>
                <c:pt idx="8">
                  <c:v>0.248</c:v>
                </c:pt>
                <c:pt idx="9">
                  <c:v>2.923</c:v>
                </c:pt>
                <c:pt idx="10">
                  <c:v>4.995</c:v>
                </c:pt>
                <c:pt idx="11">
                  <c:v>3.393</c:v>
                </c:pt>
                <c:pt idx="12">
                  <c:v>4.838</c:v>
                </c:pt>
                <c:pt idx="13">
                  <c:v>4.159</c:v>
                </c:pt>
                <c:pt idx="14">
                  <c:v>6.065</c:v>
                </c:pt>
                <c:pt idx="15">
                  <c:v>2.569</c:v>
                </c:pt>
                <c:pt idx="16">
                  <c:v>0.663</c:v>
                </c:pt>
                <c:pt idx="17">
                  <c:v>0.074</c:v>
                </c:pt>
                <c:pt idx="18">
                  <c:v>0.014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4-4A75-B364-408F77623B6F}"/>
            </c:ext>
          </c:extLst>
        </c:ser>
        <c:ser>
          <c:idx val="0"/>
          <c:order val="1"/>
          <c:tx>
            <c:v>Without COVID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1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</c:strCache>
            </c:strRef>
          </c:cat>
          <c:val>
            <c:numRef>
              <c:f>'G 1.6.4 EN'!$B$21:$T$21</c:f>
              <c:numCache>
                <c:formatCode>#\ ##0.0</c:formatCode>
                <c:ptCount val="19"/>
                <c:pt idx="0">
                  <c:v>-0.345</c:v>
                </c:pt>
                <c:pt idx="1">
                  <c:v>-0.1428</c:v>
                </c:pt>
                <c:pt idx="2">
                  <c:v>-0.0878</c:v>
                </c:pt>
                <c:pt idx="3">
                  <c:v>0.0128</c:v>
                </c:pt>
                <c:pt idx="4">
                  <c:v>-0.1682</c:v>
                </c:pt>
                <c:pt idx="5">
                  <c:v>0.4156</c:v>
                </c:pt>
                <c:pt idx="6">
                  <c:v>0.2978</c:v>
                </c:pt>
                <c:pt idx="7">
                  <c:v>0.4102</c:v>
                </c:pt>
                <c:pt idx="8">
                  <c:v>0.7538</c:v>
                </c:pt>
                <c:pt idx="9">
                  <c:v>2.0126</c:v>
                </c:pt>
                <c:pt idx="10">
                  <c:v>1.8798</c:v>
                </c:pt>
                <c:pt idx="11">
                  <c:v>1.1346</c:v>
                </c:pt>
                <c:pt idx="12">
                  <c:v>0.67</c:v>
                </c:pt>
                <c:pt idx="13">
                  <c:v>-0.4028</c:v>
                </c:pt>
                <c:pt idx="14">
                  <c:v>0.3202</c:v>
                </c:pt>
                <c:pt idx="15">
                  <c:v>0.1118</c:v>
                </c:pt>
                <c:pt idx="16">
                  <c:v>-0.0812</c:v>
                </c:pt>
                <c:pt idx="17">
                  <c:v>-0.2064</c:v>
                </c:pt>
                <c:pt idx="18">
                  <c:v>-0.0092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4-4A75-B364-408F77623B6F}"/>
            </c:ext>
          </c:extLst>
        </c:ser>
        <c:overlap val="100"/>
        <c:gapWidth val="40"/>
        <c:axId val="24637937"/>
        <c:axId val="13849916"/>
      </c:barChart>
      <c:lineChart>
        <c:grouping val="standard"/>
        <c:varyColors val="0"/>
        <c:ser>
          <c:idx val="1"/>
          <c:order val="2"/>
          <c:tx>
            <c:v>Difference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EN'!$B$18:$NM$18</c:f>
              <c:strCache>
                <c:ptCount val="19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</c:strCache>
            </c:strRef>
          </c:cat>
          <c:val>
            <c:numRef>
              <c:f>'G 1.6.4 EN'!$B$19:$T$19</c:f>
              <c:numCache>
                <c:formatCode>#\ ##0.0</c:formatCode>
                <c:ptCount val="19"/>
                <c:pt idx="0">
                  <c:v>-0.345</c:v>
                </c:pt>
                <c:pt idx="1">
                  <c:v>-0.1428</c:v>
                </c:pt>
                <c:pt idx="2">
                  <c:v>-0.0528</c:v>
                </c:pt>
                <c:pt idx="3">
                  <c:v>0.2198</c:v>
                </c:pt>
                <c:pt idx="4">
                  <c:v>-0.0922</c:v>
                </c:pt>
                <c:pt idx="5">
                  <c:v>0.4446</c:v>
                </c:pt>
                <c:pt idx="6">
                  <c:v>0.3328</c:v>
                </c:pt>
                <c:pt idx="7">
                  <c:v>0.4552</c:v>
                </c:pt>
                <c:pt idx="8">
                  <c:v>1.0018</c:v>
                </c:pt>
                <c:pt idx="9">
                  <c:v>4.9356</c:v>
                </c:pt>
                <c:pt idx="10">
                  <c:v>6.8748</c:v>
                </c:pt>
                <c:pt idx="11">
                  <c:v>4.5276</c:v>
                </c:pt>
                <c:pt idx="12">
                  <c:v>5.508</c:v>
                </c:pt>
                <c:pt idx="13">
                  <c:v>3.7562</c:v>
                </c:pt>
                <c:pt idx="14">
                  <c:v>6.3852</c:v>
                </c:pt>
                <c:pt idx="15">
                  <c:v>2.6808</c:v>
                </c:pt>
                <c:pt idx="16">
                  <c:v>0.5818</c:v>
                </c:pt>
                <c:pt idx="17">
                  <c:v>-0.1324</c:v>
                </c:pt>
                <c:pt idx="18">
                  <c:v>0.0048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4-4A75-B364-408F77623B6F}"/>
            </c:ext>
          </c:extLst>
        </c:ser>
        <c:marker val="1"/>
        <c:axId val="24637937"/>
        <c:axId val="13849916"/>
      </c:lineChart>
      <c:catAx>
        <c:axId val="246379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49916"/>
        <c:crosses val="autoZero"/>
        <c:auto val="0"/>
        <c:lblOffset val="100"/>
        <c:tickLblSkip val="3"/>
        <c:tickMarkSkip val="3"/>
        <c:noMultiLvlLbl val="0"/>
      </c:catAx>
      <c:valAx>
        <c:axId val="13849916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637937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625"/>
          <c:y val="0.04525"/>
          <c:w val="0.319"/>
          <c:h val="0.21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EN'!$B$19:$Y$19</c:f>
              <c:numCache>
                <c:formatCode>0.0</c:formatCode>
                <c:ptCount val="24"/>
                <c:pt idx="0">
                  <c:v>0.46</c:v>
                </c:pt>
                <c:pt idx="1">
                  <c:v>2.65</c:v>
                </c:pt>
                <c:pt idx="2">
                  <c:v>2.49</c:v>
                </c:pt>
                <c:pt idx="3">
                  <c:v>2.55</c:v>
                </c:pt>
                <c:pt idx="4">
                  <c:v>2.69</c:v>
                </c:pt>
                <c:pt idx="5">
                  <c:v>2.79</c:v>
                </c:pt>
                <c:pt idx="6">
                  <c:v>2.84</c:v>
                </c:pt>
                <c:pt idx="7">
                  <c:v>2.91</c:v>
                </c:pt>
                <c:pt idx="8">
                  <c:v>3.27</c:v>
                </c:pt>
                <c:pt idx="9">
                  <c:v>3.66</c:v>
                </c:pt>
                <c:pt idx="10">
                  <c:v>3.78</c:v>
                </c:pt>
                <c:pt idx="11">
                  <c:v>4.1</c:v>
                </c:pt>
                <c:pt idx="12">
                  <c:v>0.84</c:v>
                </c:pt>
                <c:pt idx="13">
                  <c:v>-8.92</c:v>
                </c:pt>
                <c:pt idx="14">
                  <c:v>-2.48</c:v>
                </c:pt>
                <c:pt idx="15">
                  <c:v>-1.79</c:v>
                </c:pt>
                <c:pt idx="16">
                  <c:v>-2.1</c:v>
                </c:pt>
                <c:pt idx="17">
                  <c:v>-1.74</c:v>
                </c:pt>
                <c:pt idx="18">
                  <c:v>0.17</c:v>
                </c:pt>
                <c:pt idx="19">
                  <c:v>1.35</c:v>
                </c:pt>
                <c:pt idx="20">
                  <c:v>1.68</c:v>
                </c:pt>
                <c:pt idx="21">
                  <c:v>1.86</c:v>
                </c:pt>
                <c:pt idx="22">
                  <c:v>1.89</c:v>
                </c:pt>
                <c:pt idx="23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9-46D8-AA11-3F638F1A6C39}"/>
            </c:ext>
          </c:extLst>
        </c:ser>
        <c:gapWidth val="50"/>
        <c:axId val="36392239"/>
        <c:axId val="6332634"/>
      </c:barChart>
      <c:catAx>
        <c:axId val="363922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2634"/>
        <c:crosses val="autoZero"/>
        <c:auto val="0"/>
        <c:lblOffset val="100"/>
        <c:tickLblSkip val="4"/>
        <c:tickMarkSkip val="4"/>
        <c:noMultiLvlLbl val="0"/>
      </c:catAx>
      <c:valAx>
        <c:axId val="6332634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922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EN'!$B$20:$Y$20</c:f>
              <c:numCache>
                <c:formatCode>0.0</c:formatCode>
                <c:ptCount val="24"/>
                <c:pt idx="0">
                  <c:v>2.07</c:v>
                </c:pt>
                <c:pt idx="1">
                  <c:v>2.05</c:v>
                </c:pt>
                <c:pt idx="2">
                  <c:v>2.01</c:v>
                </c:pt>
                <c:pt idx="3">
                  <c:v>1.95</c:v>
                </c:pt>
                <c:pt idx="4">
                  <c:v>1.87</c:v>
                </c:pt>
                <c:pt idx="5">
                  <c:v>1.78</c:v>
                </c:pt>
                <c:pt idx="6">
                  <c:v>1.69</c:v>
                </c:pt>
                <c:pt idx="7">
                  <c:v>1.58</c:v>
                </c:pt>
                <c:pt idx="8">
                  <c:v>1.48</c:v>
                </c:pt>
                <c:pt idx="9">
                  <c:v>1.37</c:v>
                </c:pt>
                <c:pt idx="10">
                  <c:v>1.27</c:v>
                </c:pt>
                <c:pt idx="11">
                  <c:v>1.18</c:v>
                </c:pt>
                <c:pt idx="12">
                  <c:v>1.1</c:v>
                </c:pt>
                <c:pt idx="13">
                  <c:v>1.04</c:v>
                </c:pt>
                <c:pt idx="14">
                  <c:v>1.01</c:v>
                </c:pt>
                <c:pt idx="15">
                  <c:v>1</c:v>
                </c:pt>
                <c:pt idx="16">
                  <c:v>1.01</c:v>
                </c:pt>
                <c:pt idx="17">
                  <c:v>1.05</c:v>
                </c:pt>
                <c:pt idx="18">
                  <c:v>1.09</c:v>
                </c:pt>
                <c:pt idx="19">
                  <c:v>1.13</c:v>
                </c:pt>
                <c:pt idx="20">
                  <c:v>1.18</c:v>
                </c:pt>
                <c:pt idx="21">
                  <c:v>1.22</c:v>
                </c:pt>
                <c:pt idx="22">
                  <c:v>1.26</c:v>
                </c:pt>
                <c:pt idx="2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9-4568-98C8-8122584819B4}"/>
            </c:ext>
          </c:extLst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EN'!$B$21:$Y$21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0.55</c:v>
                </c:pt>
                <c:pt idx="3">
                  <c:v>0.6</c:v>
                </c:pt>
                <c:pt idx="4">
                  <c:v>0.58</c:v>
                </c:pt>
                <c:pt idx="5">
                  <c:v>0.63</c:v>
                </c:pt>
                <c:pt idx="6">
                  <c:v>0.69</c:v>
                </c:pt>
                <c:pt idx="7">
                  <c:v>0.76</c:v>
                </c:pt>
                <c:pt idx="8">
                  <c:v>0.85</c:v>
                </c:pt>
                <c:pt idx="9">
                  <c:v>0.86</c:v>
                </c:pt>
                <c:pt idx="10">
                  <c:v>0.88</c:v>
                </c:pt>
                <c:pt idx="11">
                  <c:v>0.93</c:v>
                </c:pt>
                <c:pt idx="12">
                  <c:v>0.84</c:v>
                </c:pt>
                <c:pt idx="13">
                  <c:v>0.78</c:v>
                </c:pt>
                <c:pt idx="14">
                  <c:v>0.67</c:v>
                </c:pt>
                <c:pt idx="15">
                  <c:v>0.53</c:v>
                </c:pt>
                <c:pt idx="16">
                  <c:v>0.53</c:v>
                </c:pt>
                <c:pt idx="17">
                  <c:v>0.55</c:v>
                </c:pt>
                <c:pt idx="18">
                  <c:v>0.59</c:v>
                </c:pt>
                <c:pt idx="19">
                  <c:v>0.66</c:v>
                </c:pt>
                <c:pt idx="20">
                  <c:v>0.7</c:v>
                </c:pt>
                <c:pt idx="21">
                  <c:v>0.71</c:v>
                </c:pt>
                <c:pt idx="22">
                  <c:v>0.71</c:v>
                </c:pt>
                <c:pt idx="2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9-4568-98C8-8122584819B4}"/>
            </c:ext>
          </c:extLst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EN'!$B$22:$Y$22</c:f>
              <c:numCache>
                <c:formatCode>0.0</c:formatCode>
                <c:ptCount val="24"/>
                <c:pt idx="0">
                  <c:v>0.19</c:v>
                </c:pt>
                <c:pt idx="1">
                  <c:v>0.12</c:v>
                </c:pt>
                <c:pt idx="2">
                  <c:v>0.06</c:v>
                </c:pt>
                <c:pt idx="3">
                  <c:v>0.13</c:v>
                </c:pt>
                <c:pt idx="4">
                  <c:v>0.17</c:v>
                </c:pt>
                <c:pt idx="5">
                  <c:v>0.21</c:v>
                </c:pt>
                <c:pt idx="6">
                  <c:v>0.25</c:v>
                </c:pt>
                <c:pt idx="7">
                  <c:v>0.16</c:v>
                </c:pt>
                <c:pt idx="8">
                  <c:v>0.1</c:v>
                </c:pt>
                <c:pt idx="9">
                  <c:v>-0.06</c:v>
                </c:pt>
                <c:pt idx="10">
                  <c:v>-0.27</c:v>
                </c:pt>
                <c:pt idx="11">
                  <c:v>-0.44</c:v>
                </c:pt>
                <c:pt idx="12">
                  <c:v>-0.61</c:v>
                </c:pt>
                <c:pt idx="13">
                  <c:v>-0.69</c:v>
                </c:pt>
                <c:pt idx="14">
                  <c:v>-0.81</c:v>
                </c:pt>
                <c:pt idx="15">
                  <c:v>-0.86</c:v>
                </c:pt>
                <c:pt idx="16">
                  <c:v>-0.86</c:v>
                </c:pt>
                <c:pt idx="17">
                  <c:v>-0.91</c:v>
                </c:pt>
                <c:pt idx="18">
                  <c:v>-0.79</c:v>
                </c:pt>
                <c:pt idx="19">
                  <c:v>-0.68</c:v>
                </c:pt>
                <c:pt idx="20">
                  <c:v>-0.46</c:v>
                </c:pt>
                <c:pt idx="21">
                  <c:v>-0.26</c:v>
                </c:pt>
                <c:pt idx="22">
                  <c:v>-0.09</c:v>
                </c:pt>
                <c:pt idx="2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9-4568-98C8-8122584819B4}"/>
            </c:ext>
          </c:extLst>
        </c:ser>
        <c:overlap val="100"/>
        <c:gapWidth val="50"/>
        <c:axId val="1403043"/>
        <c:axId val="52149798"/>
      </c:barChart>
      <c:lineChart>
        <c:grouping val="standard"/>
        <c:varyColors val="0"/>
        <c:ser>
          <c:idx val="2"/>
          <c:order val="2"/>
          <c:tx>
            <c:v>Potential output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EN'!$B$19:$Y$19</c:f>
              <c:numCache>
                <c:formatCode>0.0</c:formatCode>
                <c:ptCount val="24"/>
                <c:pt idx="0">
                  <c:v>2.75</c:v>
                </c:pt>
                <c:pt idx="1">
                  <c:v>2.68</c:v>
                </c:pt>
                <c:pt idx="2">
                  <c:v>2.62</c:v>
                </c:pt>
                <c:pt idx="3">
                  <c:v>2.68</c:v>
                </c:pt>
                <c:pt idx="4">
                  <c:v>2.63</c:v>
                </c:pt>
                <c:pt idx="5">
                  <c:v>2.63</c:v>
                </c:pt>
                <c:pt idx="6">
                  <c:v>2.62</c:v>
                </c:pt>
                <c:pt idx="7">
                  <c:v>2.5</c:v>
                </c:pt>
                <c:pt idx="8">
                  <c:v>2.43</c:v>
                </c:pt>
                <c:pt idx="9">
                  <c:v>2.17</c:v>
                </c:pt>
                <c:pt idx="10">
                  <c:v>1.88</c:v>
                </c:pt>
                <c:pt idx="11">
                  <c:v>1.67</c:v>
                </c:pt>
                <c:pt idx="12">
                  <c:v>1.33</c:v>
                </c:pt>
                <c:pt idx="13">
                  <c:v>1.13</c:v>
                </c:pt>
                <c:pt idx="14">
                  <c:v>0.87</c:v>
                </c:pt>
                <c:pt idx="15">
                  <c:v>0.67</c:v>
                </c:pt>
                <c:pt idx="16">
                  <c:v>0.68</c:v>
                </c:pt>
                <c:pt idx="17">
                  <c:v>0.69</c:v>
                </c:pt>
                <c:pt idx="18">
                  <c:v>0.89</c:v>
                </c:pt>
                <c:pt idx="19">
                  <c:v>1.11</c:v>
                </c:pt>
                <c:pt idx="20">
                  <c:v>1.41</c:v>
                </c:pt>
                <c:pt idx="21">
                  <c:v>1.67</c:v>
                </c:pt>
                <c:pt idx="22">
                  <c:v>1.88</c:v>
                </c:pt>
                <c:pt idx="2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09-4568-98C8-8122584819B4}"/>
            </c:ext>
          </c:extLst>
        </c:ser>
        <c:marker val="1"/>
        <c:axId val="1403043"/>
        <c:axId val="52149798"/>
      </c:lineChart>
      <c:catAx>
        <c:axId val="14030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149798"/>
        <c:crosses val="autoZero"/>
        <c:auto val="0"/>
        <c:lblOffset val="100"/>
        <c:tickLblSkip val="4"/>
        <c:tickMarkSkip val="4"/>
        <c:noMultiLvlLbl val="0"/>
      </c:catAx>
      <c:valAx>
        <c:axId val="52149798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30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25"/>
          <c:y val="0.63175"/>
          <c:w val="0.327"/>
          <c:h val="0.25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2.1.3 EN'!$B$19:$W$19</c:f>
              <c:numCache>
                <c:formatCode>0.0</c:formatCode>
                <c:ptCount val="22"/>
                <c:pt idx="0">
                  <c:v>84.34</c:v>
                </c:pt>
                <c:pt idx="1">
                  <c:v>84.61</c:v>
                </c:pt>
                <c:pt idx="2">
                  <c:v>84.58</c:v>
                </c:pt>
                <c:pt idx="3">
                  <c:v>84.41</c:v>
                </c:pt>
                <c:pt idx="4">
                  <c:v>84.09</c:v>
                </c:pt>
                <c:pt idx="5">
                  <c:v>83.97</c:v>
                </c:pt>
                <c:pt idx="6">
                  <c:v>84.37</c:v>
                </c:pt>
                <c:pt idx="7">
                  <c:v>84.98</c:v>
                </c:pt>
                <c:pt idx="8">
                  <c:v>85.5</c:v>
                </c:pt>
                <c:pt idx="9">
                  <c:v>85.76</c:v>
                </c:pt>
                <c:pt idx="10">
                  <c:v>85.9</c:v>
                </c:pt>
                <c:pt idx="11">
                  <c:v>85.85</c:v>
                </c:pt>
                <c:pt idx="12">
                  <c:v>85.77</c:v>
                </c:pt>
                <c:pt idx="13">
                  <c:v>85.47</c:v>
                </c:pt>
                <c:pt idx="14">
                  <c:v>84.54</c:v>
                </c:pt>
                <c:pt idx="15">
                  <c:v>82.43</c:v>
                </c:pt>
                <c:pt idx="16">
                  <c:v>78.55</c:v>
                </c:pt>
                <c:pt idx="17">
                  <c:v>75.67</c:v>
                </c:pt>
                <c:pt idx="18">
                  <c:v>78.11</c:v>
                </c:pt>
                <c:pt idx="19">
                  <c:v>82.23</c:v>
                </c:pt>
                <c:pt idx="20">
                  <c:v>85.07</c:v>
                </c:pt>
                <c:pt idx="21">
                  <c:v>86.59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B-41E1-A603-7734C6D8A123}"/>
            </c:ext>
          </c:extLst>
        </c:ser>
        <c:ser>
          <c:idx val="0"/>
          <c:order val="0"/>
          <c:tx>
            <c:v>Long-run average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2.1.3 EN'!$B$20:$W$20</c:f>
              <c:numCache>
                <c:formatCode>0.0</c:formatCode>
                <c:ptCount val="22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B-41E1-A603-7734C6D8A123}"/>
            </c:ext>
          </c:extLst>
        </c:ser>
        <c:marker val="1"/>
        <c:axId val="3547889"/>
        <c:axId val="33135167"/>
      </c:lineChart>
      <c:catAx>
        <c:axId val="35478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35167"/>
        <c:crosses val="autoZero"/>
        <c:auto val="0"/>
        <c:lblOffset val="100"/>
        <c:tickLblSkip val="4"/>
        <c:tickMarkSkip val="4"/>
        <c:noMultiLvlLbl val="0"/>
      </c:catAx>
      <c:valAx>
        <c:axId val="33135167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78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89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EN'!$B$18:$BF$18</c:f>
              <c:strCache>
                <c:ptCount val="5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</c:strCache>
            </c:strRef>
          </c:cat>
          <c:val>
            <c:numRef>
              <c:f>'G 2.1.4 EN'!$B$19:$BF$19</c:f>
              <c:numCache>
                <c:formatCode>0.0</c:formatCode>
                <c:ptCount val="57"/>
                <c:pt idx="0">
                  <c:v>41.7</c:v>
                </c:pt>
                <c:pt idx="1">
                  <c:v>41.7</c:v>
                </c:pt>
                <c:pt idx="2">
                  <c:v>41.8</c:v>
                </c:pt>
                <c:pt idx="3">
                  <c:v>41.7</c:v>
                </c:pt>
                <c:pt idx="4">
                  <c:v>41.7</c:v>
                </c:pt>
                <c:pt idx="5">
                  <c:v>41.7</c:v>
                </c:pt>
                <c:pt idx="6">
                  <c:v>41.8</c:v>
                </c:pt>
                <c:pt idx="7">
                  <c:v>41.7</c:v>
                </c:pt>
                <c:pt idx="8">
                  <c:v>41.5</c:v>
                </c:pt>
                <c:pt idx="9">
                  <c:v>41.5</c:v>
                </c:pt>
                <c:pt idx="10">
                  <c:v>41.4</c:v>
                </c:pt>
                <c:pt idx="11">
                  <c:v>41.4</c:v>
                </c:pt>
                <c:pt idx="12">
                  <c:v>41.2</c:v>
                </c:pt>
                <c:pt idx="13">
                  <c:v>41.2</c:v>
                </c:pt>
                <c:pt idx="14">
                  <c:v>41.3</c:v>
                </c:pt>
                <c:pt idx="15">
                  <c:v>41.2</c:v>
                </c:pt>
                <c:pt idx="16">
                  <c:v>41.1</c:v>
                </c:pt>
                <c:pt idx="17">
                  <c:v>41.2</c:v>
                </c:pt>
                <c:pt idx="18">
                  <c:v>41.2</c:v>
                </c:pt>
                <c:pt idx="19">
                  <c:v>41.1</c:v>
                </c:pt>
                <c:pt idx="20">
                  <c:v>41</c:v>
                </c:pt>
                <c:pt idx="21">
                  <c:v>41</c:v>
                </c:pt>
                <c:pt idx="22">
                  <c:v>40.9</c:v>
                </c:pt>
                <c:pt idx="23">
                  <c:v>40.7</c:v>
                </c:pt>
                <c:pt idx="24">
                  <c:v>40.6</c:v>
                </c:pt>
                <c:pt idx="25">
                  <c:v>40.5</c:v>
                </c:pt>
                <c:pt idx="26">
                  <c:v>40.6</c:v>
                </c:pt>
                <c:pt idx="27">
                  <c:v>40.6</c:v>
                </c:pt>
                <c:pt idx="28">
                  <c:v>40.5</c:v>
                </c:pt>
                <c:pt idx="29">
                  <c:v>40.5</c:v>
                </c:pt>
                <c:pt idx="30">
                  <c:v>40.5</c:v>
                </c:pt>
                <c:pt idx="31">
                  <c:v>40.4</c:v>
                </c:pt>
                <c:pt idx="32">
                  <c:v>40.4</c:v>
                </c:pt>
                <c:pt idx="33">
                  <c:v>40.4</c:v>
                </c:pt>
                <c:pt idx="34">
                  <c:v>40.5</c:v>
                </c:pt>
                <c:pt idx="35">
                  <c:v>40.5</c:v>
                </c:pt>
                <c:pt idx="36">
                  <c:v>40.3</c:v>
                </c:pt>
                <c:pt idx="37">
                  <c:v>40.3</c:v>
                </c:pt>
                <c:pt idx="38">
                  <c:v>40.3</c:v>
                </c:pt>
                <c:pt idx="39">
                  <c:v>40.3</c:v>
                </c:pt>
                <c:pt idx="40">
                  <c:v>40.2</c:v>
                </c:pt>
                <c:pt idx="41">
                  <c:v>40.2</c:v>
                </c:pt>
                <c:pt idx="42">
                  <c:v>40.1</c:v>
                </c:pt>
                <c:pt idx="43">
                  <c:v>40.1</c:v>
                </c:pt>
                <c:pt idx="44">
                  <c:v>40.2</c:v>
                </c:pt>
                <c:pt idx="45">
                  <c:v>40.2</c:v>
                </c:pt>
                <c:pt idx="46">
                  <c:v>40.2</c:v>
                </c:pt>
                <c:pt idx="47">
                  <c:v>40.1</c:v>
                </c:pt>
                <c:pt idx="48">
                  <c:v>40.1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39.9</c:v>
                </c:pt>
                <c:pt idx="54">
                  <c:v>39.9</c:v>
                </c:pt>
                <c:pt idx="55">
                  <c:v>39.9</c:v>
                </c:pt>
                <c:pt idx="56">
                  <c:v>39.3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2-4B07-BC8C-2F7A733CBC5E}"/>
            </c:ext>
          </c:extLst>
        </c:ser>
        <c:marker val="1"/>
        <c:axId val="65025809"/>
        <c:axId val="24266962"/>
      </c:lineChart>
      <c:catAx>
        <c:axId val="650258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66962"/>
        <c:crosses val="autoZero"/>
        <c:auto val="0"/>
        <c:lblOffset val="100"/>
        <c:tickLblSkip val="8"/>
        <c:tickMarkSkip val="4"/>
        <c:noMultiLvlLbl val="0"/>
      </c:catAx>
      <c:valAx>
        <c:axId val="24266962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25809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2.2.1 EN'!$B$19:$BO$19</c:f>
              <c:numCache>
                <c:formatCode>0.0</c:formatCode>
                <c:ptCount val="66"/>
                <c:pt idx="0">
                  <c:v>100.65</c:v>
                </c:pt>
                <c:pt idx="1">
                  <c:v>98.68</c:v>
                </c:pt>
                <c:pt idx="2">
                  <c:v>99.82</c:v>
                </c:pt>
                <c:pt idx="3">
                  <c:v>100.85</c:v>
                </c:pt>
                <c:pt idx="4">
                  <c:v>100.23</c:v>
                </c:pt>
                <c:pt idx="5">
                  <c:v>101.58</c:v>
                </c:pt>
                <c:pt idx="6">
                  <c:v>104.47</c:v>
                </c:pt>
                <c:pt idx="7">
                  <c:v>106.03</c:v>
                </c:pt>
                <c:pt idx="8">
                  <c:v>105.92</c:v>
                </c:pt>
                <c:pt idx="9">
                  <c:v>107.16</c:v>
                </c:pt>
                <c:pt idx="10">
                  <c:v>108.4</c:v>
                </c:pt>
                <c:pt idx="11">
                  <c:v>106.65</c:v>
                </c:pt>
                <c:pt idx="12">
                  <c:v>105.82</c:v>
                </c:pt>
                <c:pt idx="13">
                  <c:v>103.34</c:v>
                </c:pt>
                <c:pt idx="14">
                  <c:v>96.2</c:v>
                </c:pt>
                <c:pt idx="15">
                  <c:v>77.27</c:v>
                </c:pt>
                <c:pt idx="16">
                  <c:v>64.96</c:v>
                </c:pt>
                <c:pt idx="17">
                  <c:v>73.55</c:v>
                </c:pt>
                <c:pt idx="18">
                  <c:v>78.72</c:v>
                </c:pt>
                <c:pt idx="19">
                  <c:v>79.75</c:v>
                </c:pt>
                <c:pt idx="20">
                  <c:v>88.03</c:v>
                </c:pt>
                <c:pt idx="21">
                  <c:v>95.36</c:v>
                </c:pt>
                <c:pt idx="22">
                  <c:v>98.28</c:v>
                </c:pt>
                <c:pt idx="23">
                  <c:v>102.4</c:v>
                </c:pt>
                <c:pt idx="24">
                  <c:v>104.45</c:v>
                </c:pt>
                <c:pt idx="25">
                  <c:v>98.59</c:v>
                </c:pt>
                <c:pt idx="26">
                  <c:v>95.36</c:v>
                </c:pt>
                <c:pt idx="27">
                  <c:v>94.77</c:v>
                </c:pt>
                <c:pt idx="28">
                  <c:v>94.55</c:v>
                </c:pt>
                <c:pt idx="29">
                  <c:v>90.71</c:v>
                </c:pt>
                <c:pt idx="30">
                  <c:v>84.81</c:v>
                </c:pt>
                <c:pt idx="31">
                  <c:v>83.6</c:v>
                </c:pt>
                <c:pt idx="32">
                  <c:v>84.81</c:v>
                </c:pt>
                <c:pt idx="33">
                  <c:v>83.79</c:v>
                </c:pt>
                <c:pt idx="34">
                  <c:v>87.29</c:v>
                </c:pt>
                <c:pt idx="35">
                  <c:v>94.68</c:v>
                </c:pt>
                <c:pt idx="36">
                  <c:v>95.27</c:v>
                </c:pt>
                <c:pt idx="37">
                  <c:v>96.48</c:v>
                </c:pt>
                <c:pt idx="38">
                  <c:v>95.45</c:v>
                </c:pt>
                <c:pt idx="39">
                  <c:v>95.58</c:v>
                </c:pt>
                <c:pt idx="40">
                  <c:v>95.89</c:v>
                </c:pt>
                <c:pt idx="41">
                  <c:v>96.6</c:v>
                </c:pt>
                <c:pt idx="42">
                  <c:v>96.6</c:v>
                </c:pt>
                <c:pt idx="43">
                  <c:v>93.81</c:v>
                </c:pt>
                <c:pt idx="44">
                  <c:v>96.42</c:v>
                </c:pt>
                <c:pt idx="45">
                  <c:v>94.86</c:v>
                </c:pt>
                <c:pt idx="46">
                  <c:v>96.6</c:v>
                </c:pt>
                <c:pt idx="47">
                  <c:v>98.06</c:v>
                </c:pt>
                <c:pt idx="48">
                  <c:v>96.2</c:v>
                </c:pt>
                <c:pt idx="49">
                  <c:v>93.87</c:v>
                </c:pt>
                <c:pt idx="50">
                  <c:v>96.7</c:v>
                </c:pt>
                <c:pt idx="51">
                  <c:v>98.49</c:v>
                </c:pt>
                <c:pt idx="52">
                  <c:v>96.73</c:v>
                </c:pt>
                <c:pt idx="53">
                  <c:v>96.29</c:v>
                </c:pt>
                <c:pt idx="54">
                  <c:v>94.93</c:v>
                </c:pt>
                <c:pt idx="55">
                  <c:v>94.83</c:v>
                </c:pt>
                <c:pt idx="56">
                  <c:v>92.79</c:v>
                </c:pt>
                <c:pt idx="57">
                  <c:v>91.64</c:v>
                </c:pt>
                <c:pt idx="58">
                  <c:v>90.3</c:v>
                </c:pt>
                <c:pt idx="59">
                  <c:v>87.7</c:v>
                </c:pt>
                <c:pt idx="60">
                  <c:v>86.58</c:v>
                </c:pt>
                <c:pt idx="61">
                  <c:v>68.3</c:v>
                </c:pt>
                <c:pt idx="62">
                  <c:v>86.39</c:v>
                </c:pt>
                <c:pt idx="63">
                  <c:v>86.49</c:v>
                </c:pt>
                <c:pt idx="64">
                  <c:v>90.1</c:v>
                </c:pt>
                <c:pt idx="65">
                  <c:v>99.05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1-4C49-A0DE-3558063A2F6A}"/>
            </c:ext>
          </c:extLst>
        </c:ser>
        <c:marker val="1"/>
        <c:axId val="49425864"/>
        <c:axId val="40448925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2.2.1 EN'!$B$20:$BO$20</c:f>
              <c:numCache>
                <c:formatCode>0.0</c:formatCode>
                <c:ptCount val="66"/>
                <c:pt idx="0">
                  <c:v>7.71</c:v>
                </c:pt>
                <c:pt idx="1">
                  <c:v>10.13</c:v>
                </c:pt>
                <c:pt idx="2">
                  <c:v>14.27</c:v>
                </c:pt>
                <c:pt idx="3">
                  <c:v>15.07</c:v>
                </c:pt>
                <c:pt idx="4">
                  <c:v>20.56</c:v>
                </c:pt>
                <c:pt idx="5">
                  <c:v>20.77</c:v>
                </c:pt>
                <c:pt idx="6">
                  <c:v>20.38</c:v>
                </c:pt>
                <c:pt idx="7">
                  <c:v>11.55</c:v>
                </c:pt>
                <c:pt idx="8">
                  <c:v>6.55</c:v>
                </c:pt>
                <c:pt idx="9">
                  <c:v>5.01</c:v>
                </c:pt>
                <c:pt idx="10">
                  <c:v>1.66</c:v>
                </c:pt>
                <c:pt idx="11">
                  <c:v>7.6</c:v>
                </c:pt>
                <c:pt idx="12">
                  <c:v>8.02</c:v>
                </c:pt>
                <c:pt idx="13">
                  <c:v>9.34</c:v>
                </c:pt>
                <c:pt idx="14">
                  <c:v>9.11</c:v>
                </c:pt>
                <c:pt idx="15">
                  <c:v>4.09</c:v>
                </c:pt>
                <c:pt idx="16">
                  <c:v>-10.58</c:v>
                </c:pt>
                <c:pt idx="17">
                  <c:v>-13.35</c:v>
                </c:pt>
                <c:pt idx="18">
                  <c:v>-12.71</c:v>
                </c:pt>
                <c:pt idx="19">
                  <c:v>-11.19</c:v>
                </c:pt>
                <c:pt idx="20">
                  <c:v>3.87</c:v>
                </c:pt>
                <c:pt idx="21">
                  <c:v>5.86</c:v>
                </c:pt>
                <c:pt idx="22">
                  <c:v>7.62</c:v>
                </c:pt>
                <c:pt idx="23">
                  <c:v>10.21</c:v>
                </c:pt>
                <c:pt idx="24">
                  <c:v>9.84</c:v>
                </c:pt>
                <c:pt idx="25">
                  <c:v>9.27</c:v>
                </c:pt>
                <c:pt idx="26">
                  <c:v>6.56</c:v>
                </c:pt>
                <c:pt idx="27">
                  <c:v>3.94</c:v>
                </c:pt>
                <c:pt idx="28">
                  <c:v>-0.17</c:v>
                </c:pt>
                <c:pt idx="29">
                  <c:v>-3.05</c:v>
                </c:pt>
                <c:pt idx="30">
                  <c:v>-5.23</c:v>
                </c:pt>
                <c:pt idx="31">
                  <c:v>-5.47</c:v>
                </c:pt>
                <c:pt idx="32">
                  <c:v>-4.7</c:v>
                </c:pt>
                <c:pt idx="33">
                  <c:v>-2.88</c:v>
                </c:pt>
                <c:pt idx="34">
                  <c:v>-2.62</c:v>
                </c:pt>
                <c:pt idx="35">
                  <c:v>-1.91</c:v>
                </c:pt>
                <c:pt idx="36">
                  <c:v>0.77</c:v>
                </c:pt>
                <c:pt idx="37">
                  <c:v>2.03</c:v>
                </c:pt>
                <c:pt idx="38">
                  <c:v>3.26</c:v>
                </c:pt>
                <c:pt idx="39">
                  <c:v>5.81</c:v>
                </c:pt>
                <c:pt idx="40">
                  <c:v>6.62</c:v>
                </c:pt>
                <c:pt idx="41">
                  <c:v>5.76</c:v>
                </c:pt>
                <c:pt idx="42">
                  <c:v>6.45</c:v>
                </c:pt>
                <c:pt idx="43">
                  <c:v>3.89</c:v>
                </c:pt>
                <c:pt idx="44">
                  <c:v>3.12</c:v>
                </c:pt>
                <c:pt idx="45">
                  <c:v>1.67</c:v>
                </c:pt>
                <c:pt idx="46">
                  <c:v>2.34</c:v>
                </c:pt>
                <c:pt idx="47">
                  <c:v>3.85</c:v>
                </c:pt>
                <c:pt idx="48">
                  <c:v>4.92</c:v>
                </c:pt>
                <c:pt idx="49">
                  <c:v>10.25</c:v>
                </c:pt>
                <c:pt idx="50">
                  <c:v>10.08</c:v>
                </c:pt>
                <c:pt idx="51">
                  <c:v>7.29</c:v>
                </c:pt>
                <c:pt idx="52">
                  <c:v>4.69</c:v>
                </c:pt>
                <c:pt idx="53">
                  <c:v>0.27</c:v>
                </c:pt>
                <c:pt idx="54">
                  <c:v>0.32</c:v>
                </c:pt>
                <c:pt idx="55">
                  <c:v>0.77</c:v>
                </c:pt>
                <c:pt idx="56">
                  <c:v>2.11</c:v>
                </c:pt>
                <c:pt idx="57">
                  <c:v>3.12</c:v>
                </c:pt>
                <c:pt idx="58">
                  <c:v>2.07</c:v>
                </c:pt>
                <c:pt idx="59">
                  <c:v>1.91</c:v>
                </c:pt>
                <c:pt idx="60">
                  <c:v>-4.64</c:v>
                </c:pt>
                <c:pt idx="61">
                  <c:v>-20.42</c:v>
                </c:pt>
                <c:pt idx="62">
                  <c:v>-7.24</c:v>
                </c:pt>
                <c:pt idx="63">
                  <c:v>-5</c:v>
                </c:pt>
                <c:pt idx="6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1-4C49-A0DE-3558063A2F6A}"/>
            </c:ext>
          </c:extLst>
        </c:ser>
        <c:marker val="1"/>
        <c:axId val="15606572"/>
        <c:axId val="51490286"/>
      </c:lineChart>
      <c:catAx>
        <c:axId val="494258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448925"/>
        <c:crossesAt val="90"/>
        <c:auto val="1"/>
        <c:lblOffset val="100"/>
        <c:tickLblSkip val="8"/>
        <c:tickMarkSkip val="8"/>
        <c:noMultiLvlLbl val="0"/>
      </c:catAx>
      <c:valAx>
        <c:axId val="40448925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425864"/>
        <c:crosses val="autoZero"/>
        <c:crossBetween val="midCat"/>
      </c:valAx>
      <c:catAx>
        <c:axId val="15606572"/>
        <c:scaling>
          <c:orientation val="minMax"/>
        </c:scaling>
        <c:delete val="1"/>
        <c:axPos val="b"/>
        <c:majorTickMark val="out"/>
        <c:minorTickMark val="none"/>
        <c:tickLblPos val="nextTo"/>
        <c:crossAx val="51490286"/>
        <c:crosses val="autoZero"/>
        <c:auto val="1"/>
        <c:lblOffset val="100"/>
        <c:noMultiLvlLbl val="0"/>
      </c:catAx>
      <c:valAx>
        <c:axId val="51490286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606572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2.2.2 EN'!$B$19:$BO$19</c:f>
              <c:numCache>
                <c:formatCode>0.0</c:formatCode>
                <c:ptCount val="66"/>
                <c:pt idx="0">
                  <c:v>100.56</c:v>
                </c:pt>
                <c:pt idx="1">
                  <c:v>96.62</c:v>
                </c:pt>
                <c:pt idx="2">
                  <c:v>101.07</c:v>
                </c:pt>
                <c:pt idx="3">
                  <c:v>101.76</c:v>
                </c:pt>
                <c:pt idx="4">
                  <c:v>95.93</c:v>
                </c:pt>
                <c:pt idx="5">
                  <c:v>95.93</c:v>
                </c:pt>
                <c:pt idx="6">
                  <c:v>104.84</c:v>
                </c:pt>
                <c:pt idx="7">
                  <c:v>104.5</c:v>
                </c:pt>
                <c:pt idx="8">
                  <c:v>102.44</c:v>
                </c:pt>
                <c:pt idx="9">
                  <c:v>99.87</c:v>
                </c:pt>
                <c:pt idx="10">
                  <c:v>100.04</c:v>
                </c:pt>
                <c:pt idx="11">
                  <c:v>103.3</c:v>
                </c:pt>
                <c:pt idx="12">
                  <c:v>106.72</c:v>
                </c:pt>
                <c:pt idx="13">
                  <c:v>105.35</c:v>
                </c:pt>
                <c:pt idx="14">
                  <c:v>104.5</c:v>
                </c:pt>
                <c:pt idx="15">
                  <c:v>98.5</c:v>
                </c:pt>
                <c:pt idx="16">
                  <c:v>86.17</c:v>
                </c:pt>
                <c:pt idx="17">
                  <c:v>74.18</c:v>
                </c:pt>
                <c:pt idx="18">
                  <c:v>68.18</c:v>
                </c:pt>
                <c:pt idx="19">
                  <c:v>66.98</c:v>
                </c:pt>
                <c:pt idx="20">
                  <c:v>69.72</c:v>
                </c:pt>
                <c:pt idx="21">
                  <c:v>69.38</c:v>
                </c:pt>
                <c:pt idx="22">
                  <c:v>64.75</c:v>
                </c:pt>
                <c:pt idx="23">
                  <c:v>59.1</c:v>
                </c:pt>
                <c:pt idx="24">
                  <c:v>61.67</c:v>
                </c:pt>
                <c:pt idx="25">
                  <c:v>61.33</c:v>
                </c:pt>
                <c:pt idx="26">
                  <c:v>62.53</c:v>
                </c:pt>
                <c:pt idx="27">
                  <c:v>62.36</c:v>
                </c:pt>
                <c:pt idx="28">
                  <c:v>55.5</c:v>
                </c:pt>
                <c:pt idx="29">
                  <c:v>56.19</c:v>
                </c:pt>
                <c:pt idx="30">
                  <c:v>58.07</c:v>
                </c:pt>
                <c:pt idx="31">
                  <c:v>56.87</c:v>
                </c:pt>
                <c:pt idx="32">
                  <c:v>55.5</c:v>
                </c:pt>
                <c:pt idx="33">
                  <c:v>47.97</c:v>
                </c:pt>
                <c:pt idx="34">
                  <c:v>51.91</c:v>
                </c:pt>
                <c:pt idx="35">
                  <c:v>50.54</c:v>
                </c:pt>
                <c:pt idx="36">
                  <c:v>56.36</c:v>
                </c:pt>
                <c:pt idx="37">
                  <c:v>63.38</c:v>
                </c:pt>
                <c:pt idx="38">
                  <c:v>69.89</c:v>
                </c:pt>
                <c:pt idx="39">
                  <c:v>76.92</c:v>
                </c:pt>
                <c:pt idx="40">
                  <c:v>81.37</c:v>
                </c:pt>
                <c:pt idx="41">
                  <c:v>86</c:v>
                </c:pt>
                <c:pt idx="42">
                  <c:v>83.6</c:v>
                </c:pt>
                <c:pt idx="43">
                  <c:v>86.68</c:v>
                </c:pt>
                <c:pt idx="44">
                  <c:v>85.14</c:v>
                </c:pt>
                <c:pt idx="45">
                  <c:v>78.12</c:v>
                </c:pt>
                <c:pt idx="46">
                  <c:v>75.37</c:v>
                </c:pt>
                <c:pt idx="47">
                  <c:v>76.23</c:v>
                </c:pt>
                <c:pt idx="48">
                  <c:v>77.6</c:v>
                </c:pt>
                <c:pt idx="49">
                  <c:v>79.49</c:v>
                </c:pt>
                <c:pt idx="50">
                  <c:v>82.4</c:v>
                </c:pt>
                <c:pt idx="51">
                  <c:v>87.19</c:v>
                </c:pt>
                <c:pt idx="52">
                  <c:v>92.85</c:v>
                </c:pt>
                <c:pt idx="53">
                  <c:v>96.96</c:v>
                </c:pt>
                <c:pt idx="54">
                  <c:v>99.53</c:v>
                </c:pt>
                <c:pt idx="55">
                  <c:v>103.64</c:v>
                </c:pt>
                <c:pt idx="56">
                  <c:v>107.58</c:v>
                </c:pt>
                <c:pt idx="57">
                  <c:v>106.72</c:v>
                </c:pt>
                <c:pt idx="58">
                  <c:v>102.78</c:v>
                </c:pt>
                <c:pt idx="59">
                  <c:v>104.67</c:v>
                </c:pt>
                <c:pt idx="60">
                  <c:v>101.07</c:v>
                </c:pt>
                <c:pt idx="61">
                  <c:v>87.71</c:v>
                </c:pt>
                <c:pt idx="62">
                  <c:v>89.76</c:v>
                </c:pt>
                <c:pt idx="63">
                  <c:v>92.33</c:v>
                </c:pt>
                <c:pt idx="64">
                  <c:v>95.41</c:v>
                </c:pt>
                <c:pt idx="65">
                  <c:v>96.08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E-4B70-A011-5C3E5AFABC6B}"/>
            </c:ext>
          </c:extLst>
        </c:ser>
        <c:marker val="1"/>
        <c:axId val="14598180"/>
        <c:axId val="3288579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2.2.2 EN'!$B$20:$BO$20</c:f>
              <c:numCache>
                <c:formatCode>0.0</c:formatCode>
                <c:ptCount val="66"/>
                <c:pt idx="0">
                  <c:v>3.64</c:v>
                </c:pt>
                <c:pt idx="1">
                  <c:v>6.73</c:v>
                </c:pt>
                <c:pt idx="2">
                  <c:v>6.84</c:v>
                </c:pt>
                <c:pt idx="3">
                  <c:v>5.05</c:v>
                </c:pt>
                <c:pt idx="4">
                  <c:v>-4.87</c:v>
                </c:pt>
                <c:pt idx="5">
                  <c:v>2.66</c:v>
                </c:pt>
                <c:pt idx="6">
                  <c:v>-1.58</c:v>
                </c:pt>
                <c:pt idx="7">
                  <c:v>2.85</c:v>
                </c:pt>
                <c:pt idx="8">
                  <c:v>12.04</c:v>
                </c:pt>
                <c:pt idx="9">
                  <c:v>1.54</c:v>
                </c:pt>
                <c:pt idx="10">
                  <c:v>2.43</c:v>
                </c:pt>
                <c:pt idx="11">
                  <c:v>0.27</c:v>
                </c:pt>
                <c:pt idx="12">
                  <c:v>-1.21</c:v>
                </c:pt>
                <c:pt idx="13">
                  <c:v>-3.61</c:v>
                </c:pt>
                <c:pt idx="14">
                  <c:v>-0.16</c:v>
                </c:pt>
                <c:pt idx="15">
                  <c:v>-4.39</c:v>
                </c:pt>
                <c:pt idx="16">
                  <c:v>1.99</c:v>
                </c:pt>
                <c:pt idx="17">
                  <c:v>4.47</c:v>
                </c:pt>
                <c:pt idx="18">
                  <c:v>1.81</c:v>
                </c:pt>
                <c:pt idx="19">
                  <c:v>8</c:v>
                </c:pt>
                <c:pt idx="20">
                  <c:v>2.66</c:v>
                </c:pt>
                <c:pt idx="21">
                  <c:v>4.77</c:v>
                </c:pt>
                <c:pt idx="22">
                  <c:v>5.52</c:v>
                </c:pt>
                <c:pt idx="23">
                  <c:v>-0.06</c:v>
                </c:pt>
                <c:pt idx="24">
                  <c:v>-3.12</c:v>
                </c:pt>
                <c:pt idx="25">
                  <c:v>-6.14</c:v>
                </c:pt>
                <c:pt idx="26">
                  <c:v>-7.77</c:v>
                </c:pt>
                <c:pt idx="27">
                  <c:v>-4.02</c:v>
                </c:pt>
                <c:pt idx="28">
                  <c:v>-4.71</c:v>
                </c:pt>
                <c:pt idx="29">
                  <c:v>-5.75</c:v>
                </c:pt>
                <c:pt idx="30">
                  <c:v>-5.84</c:v>
                </c:pt>
                <c:pt idx="31">
                  <c:v>-7.58</c:v>
                </c:pt>
                <c:pt idx="32">
                  <c:v>-3.45</c:v>
                </c:pt>
                <c:pt idx="33">
                  <c:v>0.31</c:v>
                </c:pt>
                <c:pt idx="34">
                  <c:v>3.06</c:v>
                </c:pt>
                <c:pt idx="35">
                  <c:v>4.88</c:v>
                </c:pt>
                <c:pt idx="36">
                  <c:v>6.67</c:v>
                </c:pt>
                <c:pt idx="37">
                  <c:v>5.14</c:v>
                </c:pt>
                <c:pt idx="38">
                  <c:v>4.12</c:v>
                </c:pt>
                <c:pt idx="39">
                  <c:v>4.37</c:v>
                </c:pt>
                <c:pt idx="40">
                  <c:v>2.64</c:v>
                </c:pt>
                <c:pt idx="41">
                  <c:v>3.4</c:v>
                </c:pt>
                <c:pt idx="42">
                  <c:v>3.08</c:v>
                </c:pt>
                <c:pt idx="43">
                  <c:v>-0.35</c:v>
                </c:pt>
                <c:pt idx="44">
                  <c:v>-2.33</c:v>
                </c:pt>
                <c:pt idx="45">
                  <c:v>-5.03</c:v>
                </c:pt>
                <c:pt idx="46">
                  <c:v>-4.72</c:v>
                </c:pt>
                <c:pt idx="47">
                  <c:v>-3.31</c:v>
                </c:pt>
                <c:pt idx="48">
                  <c:v>-2.21</c:v>
                </c:pt>
                <c:pt idx="49">
                  <c:v>2.27</c:v>
                </c:pt>
                <c:pt idx="50">
                  <c:v>1.32</c:v>
                </c:pt>
                <c:pt idx="51">
                  <c:v>3.28</c:v>
                </c:pt>
                <c:pt idx="52">
                  <c:v>4.26</c:v>
                </c:pt>
                <c:pt idx="53">
                  <c:v>-0.09</c:v>
                </c:pt>
                <c:pt idx="54">
                  <c:v>-0.3</c:v>
                </c:pt>
                <c:pt idx="55">
                  <c:v>-2.04</c:v>
                </c:pt>
                <c:pt idx="56">
                  <c:v>-3.72</c:v>
                </c:pt>
                <c:pt idx="57">
                  <c:v>-1.17</c:v>
                </c:pt>
                <c:pt idx="58">
                  <c:v>-1.38</c:v>
                </c:pt>
                <c:pt idx="59">
                  <c:v>-0.92</c:v>
                </c:pt>
                <c:pt idx="60">
                  <c:v>-3.4</c:v>
                </c:pt>
                <c:pt idx="61">
                  <c:v>-10.65</c:v>
                </c:pt>
                <c:pt idx="62">
                  <c:v>-9.74</c:v>
                </c:pt>
                <c:pt idx="63">
                  <c:v>-11.07</c:v>
                </c:pt>
                <c:pt idx="64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E-4B70-A011-5C3E5AFABC6B}"/>
            </c:ext>
          </c:extLst>
        </c:ser>
        <c:marker val="1"/>
        <c:axId val="43829221"/>
        <c:axId val="34496299"/>
      </c:lineChart>
      <c:catAx>
        <c:axId val="145981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85795"/>
        <c:crossesAt val="70"/>
        <c:auto val="1"/>
        <c:lblOffset val="100"/>
        <c:tickLblSkip val="8"/>
        <c:tickMarkSkip val="8"/>
        <c:noMultiLvlLbl val="0"/>
      </c:catAx>
      <c:valAx>
        <c:axId val="32885795"/>
        <c:scaling>
          <c:orientation val="minMax"/>
          <c:max val="11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598180"/>
        <c:crosses val="autoZero"/>
        <c:crossBetween val="midCat"/>
      </c:valAx>
      <c:catAx>
        <c:axId val="43829221"/>
        <c:scaling>
          <c:orientation val="minMax"/>
        </c:scaling>
        <c:delete val="1"/>
        <c:axPos val="b"/>
        <c:majorTickMark val="out"/>
        <c:minorTickMark val="none"/>
        <c:tickLblPos val="nextTo"/>
        <c:crossAx val="34496299"/>
        <c:crosses val="autoZero"/>
        <c:auto val="1"/>
        <c:lblOffset val="100"/>
        <c:noMultiLvlLbl val="0"/>
      </c:catAx>
      <c:valAx>
        <c:axId val="34496299"/>
        <c:scaling>
          <c:orientation val="minMax"/>
          <c:max val="1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829221"/>
        <c:crosses val="max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75"/>
          <c:y val="0.0455"/>
          <c:w val="0.424"/>
          <c:h val="0.14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2.2.3 EN'!$B$19:$BO$19</c:f>
              <c:numCache>
                <c:formatCode>0.0</c:formatCode>
                <c:ptCount val="66"/>
                <c:pt idx="0">
                  <c:v>98.71</c:v>
                </c:pt>
                <c:pt idx="1">
                  <c:v>98.97</c:v>
                </c:pt>
                <c:pt idx="2">
                  <c:v>101.31</c:v>
                </c:pt>
                <c:pt idx="3">
                  <c:v>101.01</c:v>
                </c:pt>
                <c:pt idx="4">
                  <c:v>103.64</c:v>
                </c:pt>
                <c:pt idx="5">
                  <c:v>102.68</c:v>
                </c:pt>
                <c:pt idx="6">
                  <c:v>102.72</c:v>
                </c:pt>
                <c:pt idx="7">
                  <c:v>103.16</c:v>
                </c:pt>
                <c:pt idx="8">
                  <c:v>106.5</c:v>
                </c:pt>
                <c:pt idx="9">
                  <c:v>103.09</c:v>
                </c:pt>
                <c:pt idx="10">
                  <c:v>102.56</c:v>
                </c:pt>
                <c:pt idx="11">
                  <c:v>103.46</c:v>
                </c:pt>
                <c:pt idx="12">
                  <c:v>104.41</c:v>
                </c:pt>
                <c:pt idx="13">
                  <c:v>100.02</c:v>
                </c:pt>
                <c:pt idx="14">
                  <c:v>96.47</c:v>
                </c:pt>
                <c:pt idx="15">
                  <c:v>92.88</c:v>
                </c:pt>
                <c:pt idx="16">
                  <c:v>82.51</c:v>
                </c:pt>
                <c:pt idx="17">
                  <c:v>81.04</c:v>
                </c:pt>
                <c:pt idx="18">
                  <c:v>79.01</c:v>
                </c:pt>
                <c:pt idx="19">
                  <c:v>81.16</c:v>
                </c:pt>
                <c:pt idx="20">
                  <c:v>85.16</c:v>
                </c:pt>
                <c:pt idx="21">
                  <c:v>87.53</c:v>
                </c:pt>
                <c:pt idx="22">
                  <c:v>90.55</c:v>
                </c:pt>
                <c:pt idx="23">
                  <c:v>89.98</c:v>
                </c:pt>
                <c:pt idx="24">
                  <c:v>90.56</c:v>
                </c:pt>
                <c:pt idx="25">
                  <c:v>91.87</c:v>
                </c:pt>
                <c:pt idx="26">
                  <c:v>90.82</c:v>
                </c:pt>
                <c:pt idx="27">
                  <c:v>88.31</c:v>
                </c:pt>
                <c:pt idx="28">
                  <c:v>90.03</c:v>
                </c:pt>
                <c:pt idx="29">
                  <c:v>89.36</c:v>
                </c:pt>
                <c:pt idx="30">
                  <c:v>88.55</c:v>
                </c:pt>
                <c:pt idx="31">
                  <c:v>88.23</c:v>
                </c:pt>
                <c:pt idx="32">
                  <c:v>88.07</c:v>
                </c:pt>
                <c:pt idx="33">
                  <c:v>86.64</c:v>
                </c:pt>
                <c:pt idx="34">
                  <c:v>87.17</c:v>
                </c:pt>
                <c:pt idx="35">
                  <c:v>89.71</c:v>
                </c:pt>
                <c:pt idx="36">
                  <c:v>90.44</c:v>
                </c:pt>
                <c:pt idx="37">
                  <c:v>90.58</c:v>
                </c:pt>
                <c:pt idx="38">
                  <c:v>92.1</c:v>
                </c:pt>
                <c:pt idx="39">
                  <c:v>93.73</c:v>
                </c:pt>
                <c:pt idx="40">
                  <c:v>92.81</c:v>
                </c:pt>
                <c:pt idx="41">
                  <c:v>92.95</c:v>
                </c:pt>
                <c:pt idx="42">
                  <c:v>93.54</c:v>
                </c:pt>
                <c:pt idx="43">
                  <c:v>94.77</c:v>
                </c:pt>
                <c:pt idx="44">
                  <c:v>95.77</c:v>
                </c:pt>
                <c:pt idx="45">
                  <c:v>94.62</c:v>
                </c:pt>
                <c:pt idx="46">
                  <c:v>95.26</c:v>
                </c:pt>
                <c:pt idx="47">
                  <c:v>97.45</c:v>
                </c:pt>
                <c:pt idx="48">
                  <c:v>97.15</c:v>
                </c:pt>
                <c:pt idx="49">
                  <c:v>97.74</c:v>
                </c:pt>
                <c:pt idx="50">
                  <c:v>98.05</c:v>
                </c:pt>
                <c:pt idx="51">
                  <c:v>97.07</c:v>
                </c:pt>
                <c:pt idx="52">
                  <c:v>98.02</c:v>
                </c:pt>
                <c:pt idx="53">
                  <c:v>97.78</c:v>
                </c:pt>
                <c:pt idx="54">
                  <c:v>98.09</c:v>
                </c:pt>
                <c:pt idx="55">
                  <c:v>98.52</c:v>
                </c:pt>
                <c:pt idx="56">
                  <c:v>97.46</c:v>
                </c:pt>
                <c:pt idx="57">
                  <c:v>95.26</c:v>
                </c:pt>
                <c:pt idx="58">
                  <c:v>94.63</c:v>
                </c:pt>
                <c:pt idx="59">
                  <c:v>93.63</c:v>
                </c:pt>
                <c:pt idx="60">
                  <c:v>92.39</c:v>
                </c:pt>
                <c:pt idx="61">
                  <c:v>68.23</c:v>
                </c:pt>
                <c:pt idx="62">
                  <c:v>77.34</c:v>
                </c:pt>
                <c:pt idx="63">
                  <c:v>74.24</c:v>
                </c:pt>
                <c:pt idx="64">
                  <c:v>75.49</c:v>
                </c:pt>
                <c:pt idx="65">
                  <c:v>87.47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D-4110-83E4-29198791C908}"/>
            </c:ext>
          </c:extLst>
        </c:ser>
        <c:marker val="1"/>
        <c:axId val="46504309"/>
        <c:axId val="60552195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2.2.3 EN'!$B$20:$BO$20</c:f>
              <c:numCache>
                <c:formatCode>0.0</c:formatCode>
                <c:ptCount val="66"/>
                <c:pt idx="0">
                  <c:v>5.05</c:v>
                </c:pt>
                <c:pt idx="1">
                  <c:v>4.41</c:v>
                </c:pt>
                <c:pt idx="2">
                  <c:v>3.93</c:v>
                </c:pt>
                <c:pt idx="3">
                  <c:v>4.11</c:v>
                </c:pt>
                <c:pt idx="4">
                  <c:v>2.78</c:v>
                </c:pt>
                <c:pt idx="5">
                  <c:v>3.35</c:v>
                </c:pt>
                <c:pt idx="6">
                  <c:v>2.75</c:v>
                </c:pt>
                <c:pt idx="7">
                  <c:v>5.39</c:v>
                </c:pt>
                <c:pt idx="8">
                  <c:v>7.02</c:v>
                </c:pt>
                <c:pt idx="9">
                  <c:v>6.45</c:v>
                </c:pt>
                <c:pt idx="10">
                  <c:v>7.61</c:v>
                </c:pt>
                <c:pt idx="11">
                  <c:v>5.34</c:v>
                </c:pt>
                <c:pt idx="12">
                  <c:v>4.32</c:v>
                </c:pt>
                <c:pt idx="13">
                  <c:v>2.96</c:v>
                </c:pt>
                <c:pt idx="14">
                  <c:v>0.77</c:v>
                </c:pt>
                <c:pt idx="15">
                  <c:v>-0.6</c:v>
                </c:pt>
                <c:pt idx="16">
                  <c:v>-4.48</c:v>
                </c:pt>
                <c:pt idx="17">
                  <c:v>-4.12</c:v>
                </c:pt>
                <c:pt idx="18">
                  <c:v>-3.32</c:v>
                </c:pt>
                <c:pt idx="19">
                  <c:v>-3.41</c:v>
                </c:pt>
                <c:pt idx="20">
                  <c:v>0.54</c:v>
                </c:pt>
                <c:pt idx="21">
                  <c:v>1.84</c:v>
                </c:pt>
                <c:pt idx="22">
                  <c:v>1.71</c:v>
                </c:pt>
                <c:pt idx="23">
                  <c:v>2.06</c:v>
                </c:pt>
                <c:pt idx="24">
                  <c:v>0.86</c:v>
                </c:pt>
                <c:pt idx="25">
                  <c:v>0.1</c:v>
                </c:pt>
                <c:pt idx="26">
                  <c:v>0.01</c:v>
                </c:pt>
                <c:pt idx="27">
                  <c:v>-0.19</c:v>
                </c:pt>
                <c:pt idx="28">
                  <c:v>0.66</c:v>
                </c:pt>
                <c:pt idx="29">
                  <c:v>0.48</c:v>
                </c:pt>
                <c:pt idx="30">
                  <c:v>1.1</c:v>
                </c:pt>
                <c:pt idx="31">
                  <c:v>1.2</c:v>
                </c:pt>
                <c:pt idx="32">
                  <c:v>1.06</c:v>
                </c:pt>
                <c:pt idx="33">
                  <c:v>1.27</c:v>
                </c:pt>
                <c:pt idx="34">
                  <c:v>1.44</c:v>
                </c:pt>
                <c:pt idx="35">
                  <c:v>2.1</c:v>
                </c:pt>
                <c:pt idx="36">
                  <c:v>2.01</c:v>
                </c:pt>
                <c:pt idx="37">
                  <c:v>2.29</c:v>
                </c:pt>
                <c:pt idx="38">
                  <c:v>2.72</c:v>
                </c:pt>
                <c:pt idx="39">
                  <c:v>2.63</c:v>
                </c:pt>
                <c:pt idx="40">
                  <c:v>3.44</c:v>
                </c:pt>
                <c:pt idx="41">
                  <c:v>4.65</c:v>
                </c:pt>
                <c:pt idx="42">
                  <c:v>5.08</c:v>
                </c:pt>
                <c:pt idx="43">
                  <c:v>5.55</c:v>
                </c:pt>
                <c:pt idx="44">
                  <c:v>3.82</c:v>
                </c:pt>
                <c:pt idx="45">
                  <c:v>2.97</c:v>
                </c:pt>
                <c:pt idx="46">
                  <c:v>1.95</c:v>
                </c:pt>
                <c:pt idx="47">
                  <c:v>1.98</c:v>
                </c:pt>
                <c:pt idx="48">
                  <c:v>3.56</c:v>
                </c:pt>
                <c:pt idx="49">
                  <c:v>5.06</c:v>
                </c:pt>
                <c:pt idx="50">
                  <c:v>4.95</c:v>
                </c:pt>
                <c:pt idx="51">
                  <c:v>5.44</c:v>
                </c:pt>
                <c:pt idx="52">
                  <c:v>5.16</c:v>
                </c:pt>
                <c:pt idx="53">
                  <c:v>4.3</c:v>
                </c:pt>
                <c:pt idx="54">
                  <c:v>4.55</c:v>
                </c:pt>
                <c:pt idx="55">
                  <c:v>4.23</c:v>
                </c:pt>
                <c:pt idx="56">
                  <c:v>4.04</c:v>
                </c:pt>
                <c:pt idx="57">
                  <c:v>3.33</c:v>
                </c:pt>
                <c:pt idx="58">
                  <c:v>3.46</c:v>
                </c:pt>
                <c:pt idx="59">
                  <c:v>3.52</c:v>
                </c:pt>
                <c:pt idx="60">
                  <c:v>0.57</c:v>
                </c:pt>
                <c:pt idx="61">
                  <c:v>-7.4</c:v>
                </c:pt>
                <c:pt idx="62">
                  <c:v>-4.25</c:v>
                </c:pt>
                <c:pt idx="63">
                  <c:v>-4.88</c:v>
                </c:pt>
                <c:pt idx="64">
                  <c:v>-3.56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D-4110-83E4-29198791C908}"/>
            </c:ext>
          </c:extLst>
        </c:ser>
        <c:marker val="1"/>
        <c:axId val="46662954"/>
        <c:axId val="6928185"/>
      </c:lineChart>
      <c:catAx>
        <c:axId val="465043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552195"/>
        <c:crossesAt val="90"/>
        <c:auto val="1"/>
        <c:lblOffset val="100"/>
        <c:tickLblSkip val="8"/>
        <c:tickMarkSkip val="8"/>
        <c:noMultiLvlLbl val="0"/>
      </c:catAx>
      <c:valAx>
        <c:axId val="60552195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504309"/>
        <c:crosses val="autoZero"/>
        <c:crossBetween val="midCat"/>
      </c:valAx>
      <c:catAx>
        <c:axId val="46662954"/>
        <c:scaling>
          <c:orientation val="minMax"/>
        </c:scaling>
        <c:delete val="1"/>
        <c:axPos val="b"/>
        <c:majorTickMark val="out"/>
        <c:minorTickMark val="none"/>
        <c:tickLblPos val="nextTo"/>
        <c:crossAx val="6928185"/>
        <c:crosses val="autoZero"/>
        <c:auto val="1"/>
        <c:lblOffset val="100"/>
        <c:noMultiLvlLbl val="0"/>
      </c:catAx>
      <c:valAx>
        <c:axId val="6928185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662954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"/>
          <c:y val="0.736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Export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2.2.4 EN'!$B$19:$BG$19</c:f>
              <c:numCache>
                <c:formatCode>0.0</c:formatCode>
                <c:ptCount val="58"/>
                <c:pt idx="0">
                  <c:v>84.79</c:v>
                </c:pt>
                <c:pt idx="1">
                  <c:v>83.4</c:v>
                </c:pt>
                <c:pt idx="2">
                  <c:v>81.41</c:v>
                </c:pt>
                <c:pt idx="3">
                  <c:v>79.47</c:v>
                </c:pt>
                <c:pt idx="4">
                  <c:v>76.55</c:v>
                </c:pt>
                <c:pt idx="5">
                  <c:v>75.27</c:v>
                </c:pt>
                <c:pt idx="6">
                  <c:v>68.11</c:v>
                </c:pt>
                <c:pt idx="7">
                  <c:v>61.88</c:v>
                </c:pt>
                <c:pt idx="8">
                  <c:v>49.57</c:v>
                </c:pt>
                <c:pt idx="9">
                  <c:v>48.22</c:v>
                </c:pt>
                <c:pt idx="10">
                  <c:v>55.85</c:v>
                </c:pt>
                <c:pt idx="11">
                  <c:v>68.62</c:v>
                </c:pt>
                <c:pt idx="12">
                  <c:v>93.91</c:v>
                </c:pt>
                <c:pt idx="13">
                  <c:v>102.93</c:v>
                </c:pt>
                <c:pt idx="14">
                  <c:v>103.58</c:v>
                </c:pt>
                <c:pt idx="15">
                  <c:v>99.59</c:v>
                </c:pt>
                <c:pt idx="16">
                  <c:v>96.44</c:v>
                </c:pt>
                <c:pt idx="17">
                  <c:v>89.53</c:v>
                </c:pt>
                <c:pt idx="18">
                  <c:v>84.13</c:v>
                </c:pt>
                <c:pt idx="19">
                  <c:v>77.68</c:v>
                </c:pt>
                <c:pt idx="20">
                  <c:v>73.62</c:v>
                </c:pt>
                <c:pt idx="21">
                  <c:v>73.83</c:v>
                </c:pt>
                <c:pt idx="22">
                  <c:v>70.72</c:v>
                </c:pt>
                <c:pt idx="23">
                  <c:v>69.98</c:v>
                </c:pt>
                <c:pt idx="24">
                  <c:v>69.86</c:v>
                </c:pt>
                <c:pt idx="25">
                  <c:v>72.01</c:v>
                </c:pt>
                <c:pt idx="26">
                  <c:v>76.67</c:v>
                </c:pt>
                <c:pt idx="27">
                  <c:v>81.83</c:v>
                </c:pt>
                <c:pt idx="28">
                  <c:v>83.49</c:v>
                </c:pt>
                <c:pt idx="29">
                  <c:v>85.51</c:v>
                </c:pt>
                <c:pt idx="30">
                  <c:v>83.85</c:v>
                </c:pt>
                <c:pt idx="31">
                  <c:v>80.4</c:v>
                </c:pt>
                <c:pt idx="32">
                  <c:v>79.13</c:v>
                </c:pt>
                <c:pt idx="33">
                  <c:v>77.79</c:v>
                </c:pt>
                <c:pt idx="34">
                  <c:v>79.28</c:v>
                </c:pt>
                <c:pt idx="35">
                  <c:v>79.03</c:v>
                </c:pt>
                <c:pt idx="36">
                  <c:v>79.88</c:v>
                </c:pt>
                <c:pt idx="37">
                  <c:v>77.22</c:v>
                </c:pt>
                <c:pt idx="38">
                  <c:v>75.56</c:v>
                </c:pt>
                <c:pt idx="39">
                  <c:v>77.1</c:v>
                </c:pt>
                <c:pt idx="40">
                  <c:v>76.63</c:v>
                </c:pt>
                <c:pt idx="41">
                  <c:v>79.21</c:v>
                </c:pt>
                <c:pt idx="42">
                  <c:v>79.27</c:v>
                </c:pt>
                <c:pt idx="43">
                  <c:v>79.15</c:v>
                </c:pt>
                <c:pt idx="44">
                  <c:v>78.63</c:v>
                </c:pt>
                <c:pt idx="45">
                  <c:v>77.47</c:v>
                </c:pt>
                <c:pt idx="46">
                  <c:v>76.96</c:v>
                </c:pt>
                <c:pt idx="47">
                  <c:v>75.39</c:v>
                </c:pt>
                <c:pt idx="48">
                  <c:v>74.85</c:v>
                </c:pt>
                <c:pt idx="49">
                  <c:v>72.65</c:v>
                </c:pt>
                <c:pt idx="50">
                  <c:v>71.1</c:v>
                </c:pt>
                <c:pt idx="51">
                  <c:v>70.66</c:v>
                </c:pt>
                <c:pt idx="52">
                  <c:v>70.11</c:v>
                </c:pt>
                <c:pt idx="53">
                  <c:v>52.33</c:v>
                </c:pt>
                <c:pt idx="54">
                  <c:v>64.8</c:v>
                </c:pt>
                <c:pt idx="55">
                  <c:v>74.48</c:v>
                </c:pt>
                <c:pt idx="56">
                  <c:v>78.8</c:v>
                </c:pt>
                <c:pt idx="57">
                  <c:v>114.09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6-4A36-A231-323E9759A81C}"/>
            </c:ext>
          </c:extLst>
        </c:ser>
        <c:marker val="1"/>
        <c:axId val="52024875"/>
        <c:axId val="60038252"/>
      </c:lineChart>
      <c:lineChart>
        <c:grouping val="standard"/>
        <c:varyColors val="0"/>
        <c:ser>
          <c:idx val="0"/>
          <c:order val="0"/>
          <c:tx>
            <c:v>Export of goods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EN'!$B$18:$BG$18</c:f>
              <c:strCache>
                <c:ptCount val="5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</c:strCache>
            </c:strRef>
          </c:cat>
          <c:val>
            <c:numRef>
              <c:f>'G 2.2.4 EN'!$B$20:$BG$20</c:f>
              <c:numCache>
                <c:formatCode>0.0</c:formatCode>
                <c:ptCount val="58"/>
                <c:pt idx="0">
                  <c:v>12.29</c:v>
                </c:pt>
                <c:pt idx="1">
                  <c:v>10.66</c:v>
                </c:pt>
                <c:pt idx="2">
                  <c:v>11.8</c:v>
                </c:pt>
                <c:pt idx="3">
                  <c:v>11.73</c:v>
                </c:pt>
                <c:pt idx="4">
                  <c:v>10.71</c:v>
                </c:pt>
                <c:pt idx="5">
                  <c:v>12.49</c:v>
                </c:pt>
                <c:pt idx="6">
                  <c:v>4.32</c:v>
                </c:pt>
                <c:pt idx="7">
                  <c:v>-10.86</c:v>
                </c:pt>
                <c:pt idx="8">
                  <c:v>-19.65</c:v>
                </c:pt>
                <c:pt idx="9">
                  <c:v>-17.86</c:v>
                </c:pt>
                <c:pt idx="10">
                  <c:v>-7.39</c:v>
                </c:pt>
                <c:pt idx="11">
                  <c:v>5.99</c:v>
                </c:pt>
                <c:pt idx="12">
                  <c:v>16.81</c:v>
                </c:pt>
                <c:pt idx="13">
                  <c:v>17.09</c:v>
                </c:pt>
                <c:pt idx="14">
                  <c:v>14.92</c:v>
                </c:pt>
                <c:pt idx="15">
                  <c:v>13.73</c:v>
                </c:pt>
                <c:pt idx="16">
                  <c:v>17.1</c:v>
                </c:pt>
                <c:pt idx="17">
                  <c:v>12.58</c:v>
                </c:pt>
                <c:pt idx="18">
                  <c:v>7.19</c:v>
                </c:pt>
                <c:pt idx="19">
                  <c:v>4.66</c:v>
                </c:pt>
                <c:pt idx="20">
                  <c:v>7.12</c:v>
                </c:pt>
                <c:pt idx="21">
                  <c:v>3.88</c:v>
                </c:pt>
                <c:pt idx="22">
                  <c:v>3.68</c:v>
                </c:pt>
                <c:pt idx="23">
                  <c:v>2.74</c:v>
                </c:pt>
                <c:pt idx="24">
                  <c:v>-5.77</c:v>
                </c:pt>
                <c:pt idx="25">
                  <c:v>0.32</c:v>
                </c:pt>
                <c:pt idx="26">
                  <c:v>2.47</c:v>
                </c:pt>
                <c:pt idx="27">
                  <c:v>5.98</c:v>
                </c:pt>
                <c:pt idx="28">
                  <c:v>12.96</c:v>
                </c:pt>
                <c:pt idx="29">
                  <c:v>9.47</c:v>
                </c:pt>
                <c:pt idx="30">
                  <c:v>7.62</c:v>
                </c:pt>
                <c:pt idx="31">
                  <c:v>7.47</c:v>
                </c:pt>
                <c:pt idx="32">
                  <c:v>4.99</c:v>
                </c:pt>
                <c:pt idx="33">
                  <c:v>4.58</c:v>
                </c:pt>
                <c:pt idx="34">
                  <c:v>5.52</c:v>
                </c:pt>
                <c:pt idx="35">
                  <c:v>6.42</c:v>
                </c:pt>
                <c:pt idx="36">
                  <c:v>6.78</c:v>
                </c:pt>
                <c:pt idx="37">
                  <c:v>6.11</c:v>
                </c:pt>
                <c:pt idx="38">
                  <c:v>2.51</c:v>
                </c:pt>
                <c:pt idx="39">
                  <c:v>1.42</c:v>
                </c:pt>
                <c:pt idx="40">
                  <c:v>5.32</c:v>
                </c:pt>
                <c:pt idx="41">
                  <c:v>7.85</c:v>
                </c:pt>
                <c:pt idx="42">
                  <c:v>8.06</c:v>
                </c:pt>
                <c:pt idx="43">
                  <c:v>9.15</c:v>
                </c:pt>
                <c:pt idx="44">
                  <c:v>5.23</c:v>
                </c:pt>
                <c:pt idx="45">
                  <c:v>2.72</c:v>
                </c:pt>
                <c:pt idx="46">
                  <c:v>3.11</c:v>
                </c:pt>
                <c:pt idx="47">
                  <c:v>3.11</c:v>
                </c:pt>
                <c:pt idx="48">
                  <c:v>0.98</c:v>
                </c:pt>
                <c:pt idx="49">
                  <c:v>2.65</c:v>
                </c:pt>
                <c:pt idx="50">
                  <c:v>2.64</c:v>
                </c:pt>
                <c:pt idx="51">
                  <c:v>-1.44</c:v>
                </c:pt>
                <c:pt idx="52">
                  <c:v>-3.01</c:v>
                </c:pt>
                <c:pt idx="53">
                  <c:v>-24.34</c:v>
                </c:pt>
                <c:pt idx="54">
                  <c:v>-0.59</c:v>
                </c:pt>
                <c:pt idx="55">
                  <c:v>8.15</c:v>
                </c:pt>
                <c:pt idx="56">
                  <c:v>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A6-4A36-A231-323E9759A81C}"/>
            </c:ext>
          </c:extLst>
        </c:ser>
        <c:marker val="1"/>
        <c:axId val="2977773"/>
        <c:axId val="51784136"/>
      </c:lineChart>
      <c:catAx>
        <c:axId val="520248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038252"/>
        <c:crossesAt val="75"/>
        <c:auto val="1"/>
        <c:lblOffset val="100"/>
        <c:tickLblSkip val="8"/>
        <c:tickMarkSkip val="8"/>
        <c:noMultiLvlLbl val="0"/>
      </c:catAx>
      <c:valAx>
        <c:axId val="60038252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024875"/>
        <c:crosses val="autoZero"/>
        <c:crossBetween val="midCat"/>
      </c:valAx>
      <c:catAx>
        <c:axId val="2977773"/>
        <c:scaling>
          <c:orientation val="minMax"/>
        </c:scaling>
        <c:delete val="1"/>
        <c:axPos val="b"/>
        <c:majorTickMark val="out"/>
        <c:minorTickMark val="none"/>
        <c:tickLblPos val="nextTo"/>
        <c:crossAx val="51784136"/>
        <c:crosses val="autoZero"/>
        <c:auto val="1"/>
        <c:lblOffset val="100"/>
        <c:noMultiLvlLbl val="0"/>
      </c:catAx>
      <c:valAx>
        <c:axId val="51784136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77773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4825"/>
          <c:w val="0.376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2.2.5 EN'!$B$19:$BO$19</c:f>
              <c:numCache>
                <c:formatCode>0.0</c:formatCode>
                <c:ptCount val="66"/>
                <c:pt idx="0">
                  <c:v>98.79</c:v>
                </c:pt>
                <c:pt idx="1">
                  <c:v>98.61</c:v>
                </c:pt>
                <c:pt idx="2">
                  <c:v>100.32</c:v>
                </c:pt>
                <c:pt idx="3">
                  <c:v>102.28</c:v>
                </c:pt>
                <c:pt idx="4">
                  <c:v>105.52</c:v>
                </c:pt>
                <c:pt idx="5">
                  <c:v>102.37</c:v>
                </c:pt>
                <c:pt idx="6">
                  <c:v>104.24</c:v>
                </c:pt>
                <c:pt idx="7">
                  <c:v>104.33</c:v>
                </c:pt>
                <c:pt idx="8">
                  <c:v>105.6</c:v>
                </c:pt>
                <c:pt idx="9">
                  <c:v>99.38</c:v>
                </c:pt>
                <c:pt idx="10">
                  <c:v>100.4</c:v>
                </c:pt>
                <c:pt idx="11">
                  <c:v>94.52</c:v>
                </c:pt>
                <c:pt idx="12">
                  <c:v>97.59</c:v>
                </c:pt>
                <c:pt idx="13">
                  <c:v>96.65</c:v>
                </c:pt>
                <c:pt idx="14">
                  <c:v>95.55</c:v>
                </c:pt>
                <c:pt idx="15">
                  <c:v>85.57</c:v>
                </c:pt>
                <c:pt idx="16">
                  <c:v>75.99</c:v>
                </c:pt>
                <c:pt idx="17">
                  <c:v>84.04</c:v>
                </c:pt>
                <c:pt idx="18">
                  <c:v>85.13</c:v>
                </c:pt>
                <c:pt idx="19">
                  <c:v>92.36</c:v>
                </c:pt>
                <c:pt idx="20">
                  <c:v>91.27</c:v>
                </c:pt>
                <c:pt idx="21">
                  <c:v>94</c:v>
                </c:pt>
                <c:pt idx="22">
                  <c:v>91.4</c:v>
                </c:pt>
                <c:pt idx="23">
                  <c:v>90.31</c:v>
                </c:pt>
                <c:pt idx="24">
                  <c:v>88.54</c:v>
                </c:pt>
                <c:pt idx="25">
                  <c:v>81.72</c:v>
                </c:pt>
                <c:pt idx="26">
                  <c:v>79.34</c:v>
                </c:pt>
                <c:pt idx="27">
                  <c:v>74.97</c:v>
                </c:pt>
                <c:pt idx="28">
                  <c:v>74.9</c:v>
                </c:pt>
                <c:pt idx="29">
                  <c:v>71.73</c:v>
                </c:pt>
                <c:pt idx="30">
                  <c:v>73.16</c:v>
                </c:pt>
                <c:pt idx="31">
                  <c:v>75.24</c:v>
                </c:pt>
                <c:pt idx="32">
                  <c:v>78.11</c:v>
                </c:pt>
                <c:pt idx="33">
                  <c:v>80.94</c:v>
                </c:pt>
                <c:pt idx="34">
                  <c:v>84.62</c:v>
                </c:pt>
                <c:pt idx="35">
                  <c:v>91.27</c:v>
                </c:pt>
                <c:pt idx="36">
                  <c:v>95.53</c:v>
                </c:pt>
                <c:pt idx="37">
                  <c:v>98.67</c:v>
                </c:pt>
                <c:pt idx="38">
                  <c:v>98.05</c:v>
                </c:pt>
                <c:pt idx="39">
                  <c:v>103</c:v>
                </c:pt>
                <c:pt idx="40">
                  <c:v>106</c:v>
                </c:pt>
                <c:pt idx="41">
                  <c:v>104.09</c:v>
                </c:pt>
                <c:pt idx="42">
                  <c:v>103.51</c:v>
                </c:pt>
                <c:pt idx="43">
                  <c:v>105.86</c:v>
                </c:pt>
                <c:pt idx="44">
                  <c:v>106.98</c:v>
                </c:pt>
                <c:pt idx="45">
                  <c:v>104.16</c:v>
                </c:pt>
                <c:pt idx="46">
                  <c:v>104.33</c:v>
                </c:pt>
                <c:pt idx="47">
                  <c:v>108.52</c:v>
                </c:pt>
                <c:pt idx="48">
                  <c:v>108.96</c:v>
                </c:pt>
                <c:pt idx="49">
                  <c:v>107.67</c:v>
                </c:pt>
                <c:pt idx="50">
                  <c:v>107.6</c:v>
                </c:pt>
                <c:pt idx="51">
                  <c:v>109.64</c:v>
                </c:pt>
                <c:pt idx="52">
                  <c:v>112.37</c:v>
                </c:pt>
                <c:pt idx="53">
                  <c:v>113.12</c:v>
                </c:pt>
                <c:pt idx="54">
                  <c:v>111.01</c:v>
                </c:pt>
                <c:pt idx="55">
                  <c:v>109.37</c:v>
                </c:pt>
                <c:pt idx="56">
                  <c:v>106.75</c:v>
                </c:pt>
                <c:pt idx="57">
                  <c:v>104.7</c:v>
                </c:pt>
                <c:pt idx="58">
                  <c:v>104.94</c:v>
                </c:pt>
                <c:pt idx="59">
                  <c:v>103.47</c:v>
                </c:pt>
                <c:pt idx="60">
                  <c:v>98.33</c:v>
                </c:pt>
                <c:pt idx="61">
                  <c:v>84.35</c:v>
                </c:pt>
                <c:pt idx="62">
                  <c:v>91.54</c:v>
                </c:pt>
                <c:pt idx="63">
                  <c:v>82.91</c:v>
                </c:pt>
                <c:pt idx="64">
                  <c:v>81.55</c:v>
                </c:pt>
                <c:pt idx="65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6-4B6C-AC65-0B57AA920D68}"/>
            </c:ext>
          </c:extLst>
        </c:ser>
        <c:ser>
          <c:idx val="2"/>
          <c:order val="1"/>
          <c:tx>
            <c:v>Confidence indicator MoF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2.2.5 EN'!$B$20:$BO$20</c:f>
              <c:numCache>
                <c:formatCode>0.0</c:formatCode>
                <c:ptCount val="66"/>
                <c:pt idx="0">
                  <c:v>90.87</c:v>
                </c:pt>
                <c:pt idx="1">
                  <c:v>93.08</c:v>
                </c:pt>
                <c:pt idx="2">
                  <c:v>94.21</c:v>
                </c:pt>
                <c:pt idx="3">
                  <c:v>96.73</c:v>
                </c:pt>
                <c:pt idx="4">
                  <c:v>99.25</c:v>
                </c:pt>
                <c:pt idx="5">
                  <c:v>100.26</c:v>
                </c:pt>
                <c:pt idx="6">
                  <c:v>99.63</c:v>
                </c:pt>
                <c:pt idx="7">
                  <c:v>100.48</c:v>
                </c:pt>
                <c:pt idx="8">
                  <c:v>101.18</c:v>
                </c:pt>
                <c:pt idx="9">
                  <c:v>101.91</c:v>
                </c:pt>
                <c:pt idx="10">
                  <c:v>100.58</c:v>
                </c:pt>
                <c:pt idx="11">
                  <c:v>97.09</c:v>
                </c:pt>
                <c:pt idx="12">
                  <c:v>93.47</c:v>
                </c:pt>
                <c:pt idx="13">
                  <c:v>92.04</c:v>
                </c:pt>
                <c:pt idx="14">
                  <c:v>93.6</c:v>
                </c:pt>
                <c:pt idx="15">
                  <c:v>91.04</c:v>
                </c:pt>
                <c:pt idx="16">
                  <c:v>85.73</c:v>
                </c:pt>
                <c:pt idx="17">
                  <c:v>81.41</c:v>
                </c:pt>
                <c:pt idx="18">
                  <c:v>79.5</c:v>
                </c:pt>
                <c:pt idx="19">
                  <c:v>84.3</c:v>
                </c:pt>
                <c:pt idx="20">
                  <c:v>85.52</c:v>
                </c:pt>
                <c:pt idx="21">
                  <c:v>85.47</c:v>
                </c:pt>
                <c:pt idx="22">
                  <c:v>85.88</c:v>
                </c:pt>
                <c:pt idx="23">
                  <c:v>86.1</c:v>
                </c:pt>
                <c:pt idx="24">
                  <c:v>83.91</c:v>
                </c:pt>
                <c:pt idx="25">
                  <c:v>82.24</c:v>
                </c:pt>
                <c:pt idx="26">
                  <c:v>79.08</c:v>
                </c:pt>
                <c:pt idx="27">
                  <c:v>78.08</c:v>
                </c:pt>
                <c:pt idx="28">
                  <c:v>76.08</c:v>
                </c:pt>
                <c:pt idx="29">
                  <c:v>72.71</c:v>
                </c:pt>
                <c:pt idx="30">
                  <c:v>72.37</c:v>
                </c:pt>
                <c:pt idx="31">
                  <c:v>71.78</c:v>
                </c:pt>
                <c:pt idx="32">
                  <c:v>75.13</c:v>
                </c:pt>
                <c:pt idx="33">
                  <c:v>74.88</c:v>
                </c:pt>
                <c:pt idx="34">
                  <c:v>77.42</c:v>
                </c:pt>
                <c:pt idx="35">
                  <c:v>79.85</c:v>
                </c:pt>
                <c:pt idx="36">
                  <c:v>82.3</c:v>
                </c:pt>
                <c:pt idx="37">
                  <c:v>86.31</c:v>
                </c:pt>
                <c:pt idx="38">
                  <c:v>89.45</c:v>
                </c:pt>
                <c:pt idx="39">
                  <c:v>91.98</c:v>
                </c:pt>
                <c:pt idx="40">
                  <c:v>94.22</c:v>
                </c:pt>
                <c:pt idx="41">
                  <c:v>97.2</c:v>
                </c:pt>
                <c:pt idx="42">
                  <c:v>96.09</c:v>
                </c:pt>
                <c:pt idx="43">
                  <c:v>98.72</c:v>
                </c:pt>
                <c:pt idx="44">
                  <c:v>99.24</c:v>
                </c:pt>
                <c:pt idx="45">
                  <c:v>100.66</c:v>
                </c:pt>
                <c:pt idx="46">
                  <c:v>99.75</c:v>
                </c:pt>
                <c:pt idx="47">
                  <c:v>99.93</c:v>
                </c:pt>
                <c:pt idx="48">
                  <c:v>100.28</c:v>
                </c:pt>
                <c:pt idx="49">
                  <c:v>101.57</c:v>
                </c:pt>
                <c:pt idx="50">
                  <c:v>101.98</c:v>
                </c:pt>
                <c:pt idx="51">
                  <c:v>102.55</c:v>
                </c:pt>
                <c:pt idx="52">
                  <c:v>104.31</c:v>
                </c:pt>
                <c:pt idx="53">
                  <c:v>106.99</c:v>
                </c:pt>
                <c:pt idx="54">
                  <c:v>107.81</c:v>
                </c:pt>
                <c:pt idx="55">
                  <c:v>106.95</c:v>
                </c:pt>
                <c:pt idx="56">
                  <c:v>107.51</c:v>
                </c:pt>
                <c:pt idx="57">
                  <c:v>105.93</c:v>
                </c:pt>
                <c:pt idx="58">
                  <c:v>103.95</c:v>
                </c:pt>
                <c:pt idx="59">
                  <c:v>103.08</c:v>
                </c:pt>
                <c:pt idx="60">
                  <c:v>103.08</c:v>
                </c:pt>
                <c:pt idx="61">
                  <c:v>96.71</c:v>
                </c:pt>
                <c:pt idx="62">
                  <c:v>91.42</c:v>
                </c:pt>
                <c:pt idx="63">
                  <c:v>85.11</c:v>
                </c:pt>
                <c:pt idx="64">
                  <c:v>83.36</c:v>
                </c:pt>
                <c:pt idx="65">
                  <c:v>83.94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6-4B6C-AC65-0B57AA920D68}"/>
            </c:ext>
          </c:extLst>
        </c:ser>
        <c:marker val="1"/>
        <c:axId val="39575478"/>
        <c:axId val="8472461"/>
      </c:lineChart>
      <c:lineChart>
        <c:grouping val="standard"/>
        <c:varyColors val="0"/>
        <c:ser>
          <c:idx val="0"/>
          <c:order val="2"/>
          <c:tx>
            <c:v>Consumption of households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2.2.5 EN'!$B$21:$BO$21</c:f>
              <c:numCache>
                <c:formatCode>0.0</c:formatCode>
                <c:ptCount val="66"/>
                <c:pt idx="0">
                  <c:v>3.58</c:v>
                </c:pt>
                <c:pt idx="1">
                  <c:v>3.72</c:v>
                </c:pt>
                <c:pt idx="2">
                  <c:v>3.32</c:v>
                </c:pt>
                <c:pt idx="3">
                  <c:v>3.45</c:v>
                </c:pt>
                <c:pt idx="4">
                  <c:v>3.53</c:v>
                </c:pt>
                <c:pt idx="5">
                  <c:v>3.77</c:v>
                </c:pt>
                <c:pt idx="6">
                  <c:v>4.05</c:v>
                </c:pt>
                <c:pt idx="7">
                  <c:v>3.85</c:v>
                </c:pt>
                <c:pt idx="8">
                  <c:v>5.24</c:v>
                </c:pt>
                <c:pt idx="9">
                  <c:v>4.08</c:v>
                </c:pt>
                <c:pt idx="10">
                  <c:v>3.95</c:v>
                </c:pt>
                <c:pt idx="11">
                  <c:v>3.32</c:v>
                </c:pt>
                <c:pt idx="12">
                  <c:v>1.76</c:v>
                </c:pt>
                <c:pt idx="13">
                  <c:v>3.96</c:v>
                </c:pt>
                <c:pt idx="14">
                  <c:v>2.94</c:v>
                </c:pt>
                <c:pt idx="15">
                  <c:v>3.08</c:v>
                </c:pt>
                <c:pt idx="16">
                  <c:v>1.97</c:v>
                </c:pt>
                <c:pt idx="17">
                  <c:v>-0.48</c:v>
                </c:pt>
                <c:pt idx="18">
                  <c:v>-1.64</c:v>
                </c:pt>
                <c:pt idx="19">
                  <c:v>-1.37</c:v>
                </c:pt>
                <c:pt idx="20">
                  <c:v>1.01</c:v>
                </c:pt>
                <c:pt idx="21">
                  <c:v>0.97</c:v>
                </c:pt>
                <c:pt idx="22">
                  <c:v>1.55</c:v>
                </c:pt>
                <c:pt idx="23">
                  <c:v>1.63</c:v>
                </c:pt>
                <c:pt idx="24">
                  <c:v>0.44</c:v>
                </c:pt>
                <c:pt idx="25">
                  <c:v>0.35</c:v>
                </c:pt>
                <c:pt idx="26">
                  <c:v>0.51</c:v>
                </c:pt>
                <c:pt idx="27">
                  <c:v>0.27</c:v>
                </c:pt>
                <c:pt idx="28">
                  <c:v>-0.8</c:v>
                </c:pt>
                <c:pt idx="29">
                  <c:v>-1.21</c:v>
                </c:pt>
                <c:pt idx="30">
                  <c:v>-0.92</c:v>
                </c:pt>
                <c:pt idx="31">
                  <c:v>-1.27</c:v>
                </c:pt>
                <c:pt idx="32">
                  <c:v>0.1</c:v>
                </c:pt>
                <c:pt idx="33">
                  <c:v>1.12</c:v>
                </c:pt>
                <c:pt idx="34">
                  <c:v>0.95</c:v>
                </c:pt>
                <c:pt idx="35">
                  <c:v>1.24</c:v>
                </c:pt>
                <c:pt idx="36">
                  <c:v>0.76</c:v>
                </c:pt>
                <c:pt idx="37">
                  <c:v>0.83</c:v>
                </c:pt>
                <c:pt idx="38">
                  <c:v>1.56</c:v>
                </c:pt>
                <c:pt idx="39">
                  <c:v>2.38</c:v>
                </c:pt>
                <c:pt idx="40">
                  <c:v>3.33</c:v>
                </c:pt>
                <c:pt idx="41">
                  <c:v>3.84</c:v>
                </c:pt>
                <c:pt idx="42">
                  <c:v>4.12</c:v>
                </c:pt>
                <c:pt idx="43">
                  <c:v>4.45</c:v>
                </c:pt>
                <c:pt idx="44">
                  <c:v>4.12</c:v>
                </c:pt>
                <c:pt idx="45">
                  <c:v>3.6</c:v>
                </c:pt>
                <c:pt idx="46">
                  <c:v>3.62</c:v>
                </c:pt>
                <c:pt idx="47">
                  <c:v>3.29</c:v>
                </c:pt>
                <c:pt idx="48">
                  <c:v>3.38</c:v>
                </c:pt>
                <c:pt idx="49">
                  <c:v>4.24</c:v>
                </c:pt>
                <c:pt idx="50">
                  <c:v>4.4</c:v>
                </c:pt>
                <c:pt idx="51">
                  <c:v>4.18</c:v>
                </c:pt>
                <c:pt idx="52">
                  <c:v>4.4</c:v>
                </c:pt>
                <c:pt idx="53">
                  <c:v>3.39</c:v>
                </c:pt>
                <c:pt idx="54">
                  <c:v>3.08</c:v>
                </c:pt>
                <c:pt idx="55">
                  <c:v>2.37</c:v>
                </c:pt>
                <c:pt idx="56">
                  <c:v>2.34</c:v>
                </c:pt>
                <c:pt idx="57">
                  <c:v>2.92</c:v>
                </c:pt>
                <c:pt idx="58">
                  <c:v>2.37</c:v>
                </c:pt>
                <c:pt idx="59">
                  <c:v>2.66</c:v>
                </c:pt>
                <c:pt idx="60">
                  <c:v>-2.43</c:v>
                </c:pt>
                <c:pt idx="61">
                  <c:v>-10.45</c:v>
                </c:pt>
                <c:pt idx="62">
                  <c:v>-5.38</c:v>
                </c:pt>
                <c:pt idx="63">
                  <c:v>-9.94</c:v>
                </c:pt>
                <c:pt idx="64">
                  <c:v>-6.38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6-4B6C-AC65-0B57AA920D68}"/>
            </c:ext>
          </c:extLst>
        </c:ser>
        <c:marker val="1"/>
        <c:axId val="49070620"/>
        <c:axId val="10253193"/>
      </c:lineChart>
      <c:catAx>
        <c:axId val="395754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472461"/>
        <c:crossesAt val="90"/>
        <c:auto val="1"/>
        <c:lblOffset val="100"/>
        <c:tickLblSkip val="8"/>
        <c:tickMarkSkip val="8"/>
        <c:noMultiLvlLbl val="0"/>
      </c:catAx>
      <c:valAx>
        <c:axId val="8472461"/>
        <c:scaling>
          <c:orientation val="minMax"/>
          <c:max val="12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575478"/>
        <c:crosses val="autoZero"/>
        <c:crossBetween val="midCat"/>
        <c:majorUnit val="10"/>
      </c:valAx>
      <c:catAx>
        <c:axId val="49070620"/>
        <c:scaling>
          <c:orientation val="minMax"/>
        </c:scaling>
        <c:delete val="1"/>
        <c:axPos val="b"/>
        <c:majorTickMark val="out"/>
        <c:minorTickMark val="none"/>
        <c:tickLblPos val="nextTo"/>
        <c:crossAx val="10253193"/>
        <c:crosses val="autoZero"/>
        <c:auto val="1"/>
        <c:lblOffset val="100"/>
        <c:noMultiLvlLbl val="0"/>
      </c:catAx>
      <c:valAx>
        <c:axId val="10253193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070620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125"/>
          <c:y val="0.6655"/>
          <c:w val="0.52875"/>
          <c:h val="0.21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92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Propoensity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EN'!$B$20:$W$20</c:f>
              <c:numCache>
                <c:formatCode>0.0</c:formatCode>
                <c:ptCount val="22"/>
                <c:pt idx="0">
                  <c:v>-0.57</c:v>
                </c:pt>
                <c:pt idx="1">
                  <c:v>-0.43</c:v>
                </c:pt>
                <c:pt idx="2">
                  <c:v>-1.19</c:v>
                </c:pt>
                <c:pt idx="3">
                  <c:v>-0.48</c:v>
                </c:pt>
                <c:pt idx="4">
                  <c:v>-0.52</c:v>
                </c:pt>
                <c:pt idx="5">
                  <c:v>-0.17</c:v>
                </c:pt>
                <c:pt idx="6">
                  <c:v>-0.21</c:v>
                </c:pt>
                <c:pt idx="7">
                  <c:v>0.29</c:v>
                </c:pt>
                <c:pt idx="8">
                  <c:v>1.56</c:v>
                </c:pt>
                <c:pt idx="9">
                  <c:v>2.64</c:v>
                </c:pt>
                <c:pt idx="10">
                  <c:v>2.49</c:v>
                </c:pt>
                <c:pt idx="11">
                  <c:v>2.5</c:v>
                </c:pt>
                <c:pt idx="12">
                  <c:v>2.94</c:v>
                </c:pt>
                <c:pt idx="13">
                  <c:v>2.81</c:v>
                </c:pt>
                <c:pt idx="14">
                  <c:v>2.48</c:v>
                </c:pt>
                <c:pt idx="15">
                  <c:v>2.37</c:v>
                </c:pt>
                <c:pt idx="16">
                  <c:v>2.6</c:v>
                </c:pt>
                <c:pt idx="17">
                  <c:v>2.04</c:v>
                </c:pt>
                <c:pt idx="18">
                  <c:v>1.21</c:v>
                </c:pt>
                <c:pt idx="19">
                  <c:v>0.53</c:v>
                </c:pt>
                <c:pt idx="20">
                  <c:v>-0.55</c:v>
                </c:pt>
                <c:pt idx="21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4-4581-A7F5-886A0D5E9B79}"/>
            </c:ext>
          </c:extLst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EN'!$B$21:$W$21</c:f>
              <c:numCache>
                <c:formatCode>0.0</c:formatCode>
                <c:ptCount val="22"/>
                <c:pt idx="0">
                  <c:v>1.33</c:v>
                </c:pt>
                <c:pt idx="1">
                  <c:v>1.47</c:v>
                </c:pt>
                <c:pt idx="2">
                  <c:v>1.19</c:v>
                </c:pt>
                <c:pt idx="3">
                  <c:v>1.41</c:v>
                </c:pt>
                <c:pt idx="4">
                  <c:v>1.68</c:v>
                </c:pt>
                <c:pt idx="5">
                  <c:v>1.71</c:v>
                </c:pt>
                <c:pt idx="6">
                  <c:v>1.49</c:v>
                </c:pt>
                <c:pt idx="7">
                  <c:v>1.81</c:v>
                </c:pt>
                <c:pt idx="8">
                  <c:v>2.38</c:v>
                </c:pt>
                <c:pt idx="9">
                  <c:v>2.93</c:v>
                </c:pt>
                <c:pt idx="10">
                  <c:v>2.82</c:v>
                </c:pt>
                <c:pt idx="11">
                  <c:v>2.53</c:v>
                </c:pt>
                <c:pt idx="12">
                  <c:v>2.96</c:v>
                </c:pt>
                <c:pt idx="13">
                  <c:v>2.61</c:v>
                </c:pt>
                <c:pt idx="14">
                  <c:v>2.36</c:v>
                </c:pt>
                <c:pt idx="15">
                  <c:v>2.46</c:v>
                </c:pt>
                <c:pt idx="16">
                  <c:v>2.4</c:v>
                </c:pt>
                <c:pt idx="17">
                  <c:v>1.07</c:v>
                </c:pt>
                <c:pt idx="18">
                  <c:v>-0.79</c:v>
                </c:pt>
                <c:pt idx="19">
                  <c:v>-0.8</c:v>
                </c:pt>
                <c:pt idx="20">
                  <c:v>-1.44</c:v>
                </c:pt>
                <c:pt idx="21">
                  <c:v>-0.96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4-4581-A7F5-886A0D5E9B79}"/>
            </c:ext>
          </c:extLst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EN'!$B$22:$W$22</c:f>
              <c:numCache>
                <c:formatCode>0.0</c:formatCode>
                <c:ptCount val="22"/>
                <c:pt idx="0">
                  <c:v>-1.51</c:v>
                </c:pt>
                <c:pt idx="1">
                  <c:v>-0.38</c:v>
                </c:pt>
                <c:pt idx="2">
                  <c:v>-0.25</c:v>
                </c:pt>
                <c:pt idx="3">
                  <c:v>-1</c:v>
                </c:pt>
                <c:pt idx="4">
                  <c:v>-0.88</c:v>
                </c:pt>
                <c:pt idx="5">
                  <c:v>0.03</c:v>
                </c:pt>
                <c:pt idx="6">
                  <c:v>0.69</c:v>
                </c:pt>
                <c:pt idx="7">
                  <c:v>0.45</c:v>
                </c:pt>
                <c:pt idx="8">
                  <c:v>0.37</c:v>
                </c:pt>
                <c:pt idx="9">
                  <c:v>1.41</c:v>
                </c:pt>
                <c:pt idx="10">
                  <c:v>2.5</c:v>
                </c:pt>
                <c:pt idx="11">
                  <c:v>1.92</c:v>
                </c:pt>
                <c:pt idx="12">
                  <c:v>1.61</c:v>
                </c:pt>
                <c:pt idx="13">
                  <c:v>0.5</c:v>
                </c:pt>
                <c:pt idx="14">
                  <c:v>-0.9</c:v>
                </c:pt>
                <c:pt idx="15">
                  <c:v>-1.76</c:v>
                </c:pt>
                <c:pt idx="16">
                  <c:v>-1.91</c:v>
                </c:pt>
                <c:pt idx="17">
                  <c:v>-6.41</c:v>
                </c:pt>
                <c:pt idx="18">
                  <c:v>-8.99</c:v>
                </c:pt>
                <c:pt idx="19">
                  <c:v>-14.63</c:v>
                </c:pt>
                <c:pt idx="20">
                  <c:v>-14.64</c:v>
                </c:pt>
                <c:pt idx="21">
                  <c:v>-14.49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4-4581-A7F5-886A0D5E9B79}"/>
            </c:ext>
          </c:extLst>
        </c:ser>
        <c:overlap val="100"/>
        <c:gapWidth val="60"/>
        <c:axId val="66215046"/>
        <c:axId val="58243224"/>
      </c:barChart>
      <c:lineChart>
        <c:grouping val="standard"/>
        <c:varyColors val="0"/>
        <c:ser>
          <c:idx val="2"/>
          <c:order val="2"/>
          <c:tx>
            <c:v>Confidence indicator MoF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2.2.6 EN'!$B$19:$W$19</c:f>
              <c:numCache>
                <c:formatCode>0.0</c:formatCode>
                <c:ptCount val="22"/>
                <c:pt idx="0">
                  <c:v>-0.76</c:v>
                </c:pt>
                <c:pt idx="1">
                  <c:v>0.66</c:v>
                </c:pt>
                <c:pt idx="2">
                  <c:v>-0.25</c:v>
                </c:pt>
                <c:pt idx="3">
                  <c:v>-0.07</c:v>
                </c:pt>
                <c:pt idx="4">
                  <c:v>0.28</c:v>
                </c:pt>
                <c:pt idx="5">
                  <c:v>1.57</c:v>
                </c:pt>
                <c:pt idx="6">
                  <c:v>1.98</c:v>
                </c:pt>
                <c:pt idx="7">
                  <c:v>2.55</c:v>
                </c:pt>
                <c:pt idx="8">
                  <c:v>4.31</c:v>
                </c:pt>
                <c:pt idx="9">
                  <c:v>6.99</c:v>
                </c:pt>
                <c:pt idx="10">
                  <c:v>7.81</c:v>
                </c:pt>
                <c:pt idx="11">
                  <c:v>6.95</c:v>
                </c:pt>
                <c:pt idx="12">
                  <c:v>7.51</c:v>
                </c:pt>
                <c:pt idx="13">
                  <c:v>5.93</c:v>
                </c:pt>
                <c:pt idx="14">
                  <c:v>3.95</c:v>
                </c:pt>
                <c:pt idx="15">
                  <c:v>3.08</c:v>
                </c:pt>
                <c:pt idx="16">
                  <c:v>3.08</c:v>
                </c:pt>
                <c:pt idx="17">
                  <c:v>-3.29</c:v>
                </c:pt>
                <c:pt idx="18">
                  <c:v>-8.58</c:v>
                </c:pt>
                <c:pt idx="19">
                  <c:v>-14.89</c:v>
                </c:pt>
                <c:pt idx="20">
                  <c:v>-16.64</c:v>
                </c:pt>
                <c:pt idx="21">
                  <c:v>-16.06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4-4581-A7F5-886A0D5E9B79}"/>
            </c:ext>
          </c:extLst>
        </c:ser>
        <c:marker val="1"/>
        <c:axId val="66215046"/>
        <c:axId val="58243224"/>
      </c:lineChart>
      <c:catAx>
        <c:axId val="662150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243224"/>
        <c:crosses val="autoZero"/>
        <c:auto val="1"/>
        <c:lblOffset val="100"/>
        <c:tickLblSkip val="4"/>
        <c:tickMarkSkip val="4"/>
        <c:noMultiLvlLbl val="0"/>
      </c:catAx>
      <c:valAx>
        <c:axId val="58243224"/>
        <c:scaling>
          <c:orientation val="minMax"/>
          <c:max val="9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2150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975"/>
          <c:w val="0.4395"/>
          <c:h val="0.23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2.2.7 EN'!$B$19:$BO$19</c:f>
              <c:numCache>
                <c:formatCode>0.0</c:formatCode>
                <c:ptCount val="66"/>
                <c:pt idx="0">
                  <c:v>99.51</c:v>
                </c:pt>
                <c:pt idx="1">
                  <c:v>98.72</c:v>
                </c:pt>
                <c:pt idx="2">
                  <c:v>100.59</c:v>
                </c:pt>
                <c:pt idx="3">
                  <c:v>101.19</c:v>
                </c:pt>
                <c:pt idx="4">
                  <c:v>102.39</c:v>
                </c:pt>
                <c:pt idx="5">
                  <c:v>101.95</c:v>
                </c:pt>
                <c:pt idx="6">
                  <c:v>103.73</c:v>
                </c:pt>
                <c:pt idx="7">
                  <c:v>104.5</c:v>
                </c:pt>
                <c:pt idx="8">
                  <c:v>105.99</c:v>
                </c:pt>
                <c:pt idx="9">
                  <c:v>103.84</c:v>
                </c:pt>
                <c:pt idx="10">
                  <c:v>104.24</c:v>
                </c:pt>
                <c:pt idx="11">
                  <c:v>103.1</c:v>
                </c:pt>
                <c:pt idx="12">
                  <c:v>103.86</c:v>
                </c:pt>
                <c:pt idx="13">
                  <c:v>100.87</c:v>
                </c:pt>
                <c:pt idx="14">
                  <c:v>96.5</c:v>
                </c:pt>
                <c:pt idx="15">
                  <c:v>86.04</c:v>
                </c:pt>
                <c:pt idx="16">
                  <c:v>74.97</c:v>
                </c:pt>
                <c:pt idx="17">
                  <c:v>78.38</c:v>
                </c:pt>
                <c:pt idx="18">
                  <c:v>79.42</c:v>
                </c:pt>
                <c:pt idx="19">
                  <c:v>81.9</c:v>
                </c:pt>
                <c:pt idx="20">
                  <c:v>86.59</c:v>
                </c:pt>
                <c:pt idx="21">
                  <c:v>90.74</c:v>
                </c:pt>
                <c:pt idx="22">
                  <c:v>92.47</c:v>
                </c:pt>
                <c:pt idx="23">
                  <c:v>93.34</c:v>
                </c:pt>
                <c:pt idx="24">
                  <c:v>94.14</c:v>
                </c:pt>
                <c:pt idx="25">
                  <c:v>91.34</c:v>
                </c:pt>
                <c:pt idx="26">
                  <c:v>89.34</c:v>
                </c:pt>
                <c:pt idx="27">
                  <c:v>87.32</c:v>
                </c:pt>
                <c:pt idx="28">
                  <c:v>87.68</c:v>
                </c:pt>
                <c:pt idx="29">
                  <c:v>85.48</c:v>
                </c:pt>
                <c:pt idx="30">
                  <c:v>83.25</c:v>
                </c:pt>
                <c:pt idx="31">
                  <c:v>82.96</c:v>
                </c:pt>
                <c:pt idx="32">
                  <c:v>83.79</c:v>
                </c:pt>
                <c:pt idx="33">
                  <c:v>82.99</c:v>
                </c:pt>
                <c:pt idx="34">
                  <c:v>85.28</c:v>
                </c:pt>
                <c:pt idx="35">
                  <c:v>90.17</c:v>
                </c:pt>
                <c:pt idx="36">
                  <c:v>91.64</c:v>
                </c:pt>
                <c:pt idx="37">
                  <c:v>92.96</c:v>
                </c:pt>
                <c:pt idx="38">
                  <c:v>93.4</c:v>
                </c:pt>
                <c:pt idx="39">
                  <c:v>95.26</c:v>
                </c:pt>
                <c:pt idx="40">
                  <c:v>95.66</c:v>
                </c:pt>
                <c:pt idx="41">
                  <c:v>95.84</c:v>
                </c:pt>
                <c:pt idx="42">
                  <c:v>95.91</c:v>
                </c:pt>
                <c:pt idx="43">
                  <c:v>95.91</c:v>
                </c:pt>
                <c:pt idx="44">
                  <c:v>97.41</c:v>
                </c:pt>
                <c:pt idx="45">
                  <c:v>95.6</c:v>
                </c:pt>
                <c:pt idx="46">
                  <c:v>96.44</c:v>
                </c:pt>
                <c:pt idx="47">
                  <c:v>98.64</c:v>
                </c:pt>
                <c:pt idx="48">
                  <c:v>97.92</c:v>
                </c:pt>
                <c:pt idx="49">
                  <c:v>97.2</c:v>
                </c:pt>
                <c:pt idx="50">
                  <c:v>98.48</c:v>
                </c:pt>
                <c:pt idx="51">
                  <c:v>99.28</c:v>
                </c:pt>
                <c:pt idx="52">
                  <c:v>99.72</c:v>
                </c:pt>
                <c:pt idx="53">
                  <c:v>99.78</c:v>
                </c:pt>
                <c:pt idx="54">
                  <c:v>99.16</c:v>
                </c:pt>
                <c:pt idx="55">
                  <c:v>99.2</c:v>
                </c:pt>
                <c:pt idx="56">
                  <c:v>97.74</c:v>
                </c:pt>
                <c:pt idx="57">
                  <c:v>96.01</c:v>
                </c:pt>
                <c:pt idx="58">
                  <c:v>95.11</c:v>
                </c:pt>
                <c:pt idx="59">
                  <c:v>93.56</c:v>
                </c:pt>
                <c:pt idx="60">
                  <c:v>91.56</c:v>
                </c:pt>
                <c:pt idx="61">
                  <c:v>71.68</c:v>
                </c:pt>
                <c:pt idx="62">
                  <c:v>83.52</c:v>
                </c:pt>
                <c:pt idx="63">
                  <c:v>80.89</c:v>
                </c:pt>
                <c:pt idx="64">
                  <c:v>82.71</c:v>
                </c:pt>
                <c:pt idx="65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A-4E8F-9236-BD737EE587B4}"/>
            </c:ext>
          </c:extLst>
        </c:ser>
        <c:marker val="1"/>
        <c:axId val="51727017"/>
        <c:axId val="3472029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EN'!$B$18:$BO$18</c:f>
              <c:strCache>
                <c:ptCount val="6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</c:strCache>
            </c:strRef>
          </c:cat>
          <c:val>
            <c:numRef>
              <c:f>'G 2.2.7 EN'!$B$20:$BO$20</c:f>
              <c:numCache>
                <c:formatCode>0.0</c:formatCode>
                <c:ptCount val="66"/>
                <c:pt idx="0">
                  <c:v>5.96</c:v>
                </c:pt>
                <c:pt idx="1">
                  <c:v>6.59</c:v>
                </c:pt>
                <c:pt idx="2">
                  <c:v>7.17</c:v>
                </c:pt>
                <c:pt idx="3">
                  <c:v>7.7</c:v>
                </c:pt>
                <c:pt idx="4">
                  <c:v>7.49</c:v>
                </c:pt>
                <c:pt idx="5">
                  <c:v>8.22</c:v>
                </c:pt>
                <c:pt idx="6">
                  <c:v>7.61</c:v>
                </c:pt>
                <c:pt idx="7">
                  <c:v>6.68</c:v>
                </c:pt>
                <c:pt idx="8">
                  <c:v>6.35</c:v>
                </c:pt>
                <c:pt idx="9">
                  <c:v>4.99</c:v>
                </c:pt>
                <c:pt idx="10">
                  <c:v>4.64</c:v>
                </c:pt>
                <c:pt idx="11">
                  <c:v>5.15</c:v>
                </c:pt>
                <c:pt idx="12">
                  <c:v>5.07</c:v>
                </c:pt>
                <c:pt idx="13">
                  <c:v>4.46</c:v>
                </c:pt>
                <c:pt idx="14">
                  <c:v>3.29</c:v>
                </c:pt>
                <c:pt idx="15">
                  <c:v>0.79</c:v>
                </c:pt>
                <c:pt idx="16">
                  <c:v>-5.07</c:v>
                </c:pt>
                <c:pt idx="17">
                  <c:v>-5.74</c:v>
                </c:pt>
                <c:pt idx="18">
                  <c:v>-5.42</c:v>
                </c:pt>
                <c:pt idx="19">
                  <c:v>-4.22</c:v>
                </c:pt>
                <c:pt idx="20">
                  <c:v>1.32</c:v>
                </c:pt>
                <c:pt idx="21">
                  <c:v>2.87</c:v>
                </c:pt>
                <c:pt idx="22">
                  <c:v>3.53</c:v>
                </c:pt>
                <c:pt idx="23">
                  <c:v>3.57</c:v>
                </c:pt>
                <c:pt idx="24">
                  <c:v>2.97</c:v>
                </c:pt>
                <c:pt idx="25">
                  <c:v>2.14</c:v>
                </c:pt>
                <c:pt idx="26">
                  <c:v>1.27</c:v>
                </c:pt>
                <c:pt idx="27">
                  <c:v>0.68</c:v>
                </c:pt>
                <c:pt idx="28">
                  <c:v>0.15</c:v>
                </c:pt>
                <c:pt idx="29">
                  <c:v>-0.75</c:v>
                </c:pt>
                <c:pt idx="30">
                  <c:v>-1.13</c:v>
                </c:pt>
                <c:pt idx="31">
                  <c:v>-1.26</c:v>
                </c:pt>
                <c:pt idx="32">
                  <c:v>-0.95</c:v>
                </c:pt>
                <c:pt idx="33">
                  <c:v>-0.2</c:v>
                </c:pt>
                <c:pt idx="34">
                  <c:v>0.18</c:v>
                </c:pt>
                <c:pt idx="35">
                  <c:v>0.93</c:v>
                </c:pt>
                <c:pt idx="36">
                  <c:v>1.86</c:v>
                </c:pt>
                <c:pt idx="37">
                  <c:v>2.51</c:v>
                </c:pt>
                <c:pt idx="38">
                  <c:v>3.15</c:v>
                </c:pt>
                <c:pt idx="39">
                  <c:v>3.9</c:v>
                </c:pt>
                <c:pt idx="40">
                  <c:v>4.59</c:v>
                </c:pt>
                <c:pt idx="41">
                  <c:v>5.02</c:v>
                </c:pt>
                <c:pt idx="42">
                  <c:v>5.37</c:v>
                </c:pt>
                <c:pt idx="43">
                  <c:v>4.66</c:v>
                </c:pt>
                <c:pt idx="44">
                  <c:v>3.24</c:v>
                </c:pt>
                <c:pt idx="45">
                  <c:v>2.18</c:v>
                </c:pt>
                <c:pt idx="46">
                  <c:v>1.84</c:v>
                </c:pt>
                <c:pt idx="47">
                  <c:v>2.31</c:v>
                </c:pt>
                <c:pt idx="48">
                  <c:v>3.58</c:v>
                </c:pt>
                <c:pt idx="49">
                  <c:v>6.31</c:v>
                </c:pt>
                <c:pt idx="50">
                  <c:v>6.08</c:v>
                </c:pt>
                <c:pt idx="51">
                  <c:v>5.73</c:v>
                </c:pt>
                <c:pt idx="52">
                  <c:v>4.9</c:v>
                </c:pt>
                <c:pt idx="53">
                  <c:v>2.77</c:v>
                </c:pt>
                <c:pt idx="54">
                  <c:v>2.97</c:v>
                </c:pt>
                <c:pt idx="55">
                  <c:v>2.87</c:v>
                </c:pt>
                <c:pt idx="56">
                  <c:v>3.01</c:v>
                </c:pt>
                <c:pt idx="57">
                  <c:v>3.04</c:v>
                </c:pt>
                <c:pt idx="58">
                  <c:v>2.81</c:v>
                </c:pt>
                <c:pt idx="59">
                  <c:v>2.84</c:v>
                </c:pt>
                <c:pt idx="60">
                  <c:v>-1.06</c:v>
                </c:pt>
                <c:pt idx="61">
                  <c:v>-11.15</c:v>
                </c:pt>
                <c:pt idx="62">
                  <c:v>-5.21</c:v>
                </c:pt>
                <c:pt idx="63">
                  <c:v>-5.02</c:v>
                </c:pt>
                <c:pt idx="64">
                  <c:v>-2.25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A-4E8F-9236-BD737EE587B4}"/>
            </c:ext>
          </c:extLst>
        </c:ser>
        <c:marker val="1"/>
        <c:axId val="65544203"/>
        <c:axId val="1221564"/>
      </c:lineChart>
      <c:catAx>
        <c:axId val="517270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20298"/>
        <c:crossesAt val="90"/>
        <c:auto val="1"/>
        <c:lblOffset val="100"/>
        <c:tickLblSkip val="8"/>
        <c:tickMarkSkip val="8"/>
        <c:noMultiLvlLbl val="0"/>
      </c:catAx>
      <c:valAx>
        <c:axId val="3472029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727017"/>
        <c:crosses val="autoZero"/>
        <c:crossBetween val="midCat"/>
      </c:valAx>
      <c:catAx>
        <c:axId val="65544203"/>
        <c:scaling>
          <c:orientation val="minMax"/>
        </c:scaling>
        <c:delete val="1"/>
        <c:axPos val="b"/>
        <c:majorTickMark val="out"/>
        <c:minorTickMark val="none"/>
        <c:tickLblPos val="nextTo"/>
        <c:crossAx val="1221564"/>
        <c:crosses val="autoZero"/>
        <c:auto val="1"/>
        <c:lblOffset val="100"/>
        <c:noMultiLvlLbl val="0"/>
      </c:catAx>
      <c:valAx>
        <c:axId val="122156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54420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5"/>
          <c:y val="0.0455"/>
          <c:w val="0.551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EN'!$B$19:$GU$19</c:f>
              <c:numCache>
                <c:formatCode>0.0</c:formatCode>
                <c:ptCount val="202"/>
                <c:pt idx="0">
                  <c:v>99.75</c:v>
                </c:pt>
                <c:pt idx="1">
                  <c:v>100.15</c:v>
                </c:pt>
                <c:pt idx="2">
                  <c:v>100.65</c:v>
                </c:pt>
                <c:pt idx="3">
                  <c:v>100.46</c:v>
                </c:pt>
                <c:pt idx="4">
                  <c:v>99.79</c:v>
                </c:pt>
                <c:pt idx="5">
                  <c:v>99.29</c:v>
                </c:pt>
                <c:pt idx="6">
                  <c:v>99.2</c:v>
                </c:pt>
                <c:pt idx="7">
                  <c:v>99.29</c:v>
                </c:pt>
                <c:pt idx="8">
                  <c:v>99.36</c:v>
                </c:pt>
                <c:pt idx="9">
                  <c:v>99.63</c:v>
                </c:pt>
                <c:pt idx="10">
                  <c:v>100.46</c:v>
                </c:pt>
                <c:pt idx="11">
                  <c:v>101.48</c:v>
                </c:pt>
                <c:pt idx="12">
                  <c:v>101.92</c:v>
                </c:pt>
                <c:pt idx="13">
                  <c:v>102.12</c:v>
                </c:pt>
                <c:pt idx="14">
                  <c:v>102.17</c:v>
                </c:pt>
                <c:pt idx="15">
                  <c:v>102.1</c:v>
                </c:pt>
                <c:pt idx="16">
                  <c:v>102.58</c:v>
                </c:pt>
                <c:pt idx="17">
                  <c:v>103.39</c:v>
                </c:pt>
                <c:pt idx="18">
                  <c:v>104.13</c:v>
                </c:pt>
                <c:pt idx="19">
                  <c:v>104.5</c:v>
                </c:pt>
                <c:pt idx="20">
                  <c:v>104.64</c:v>
                </c:pt>
                <c:pt idx="21">
                  <c:v>104.66</c:v>
                </c:pt>
                <c:pt idx="22">
                  <c:v>104.29</c:v>
                </c:pt>
                <c:pt idx="23">
                  <c:v>103.75</c:v>
                </c:pt>
                <c:pt idx="24">
                  <c:v>103.96</c:v>
                </c:pt>
                <c:pt idx="25">
                  <c:v>104.57</c:v>
                </c:pt>
                <c:pt idx="26">
                  <c:v>105.44</c:v>
                </c:pt>
                <c:pt idx="27">
                  <c:v>105.88</c:v>
                </c:pt>
                <c:pt idx="28">
                  <c:v>106.76</c:v>
                </c:pt>
                <c:pt idx="29">
                  <c:v>107.41</c:v>
                </c:pt>
                <c:pt idx="30">
                  <c:v>107.3</c:v>
                </c:pt>
                <c:pt idx="31">
                  <c:v>107.08</c:v>
                </c:pt>
                <c:pt idx="32">
                  <c:v>106.81</c:v>
                </c:pt>
                <c:pt idx="33">
                  <c:v>106.12</c:v>
                </c:pt>
                <c:pt idx="34">
                  <c:v>106.06</c:v>
                </c:pt>
                <c:pt idx="35">
                  <c:v>106.74</c:v>
                </c:pt>
                <c:pt idx="36">
                  <c:v>106.87</c:v>
                </c:pt>
                <c:pt idx="37">
                  <c:v>107.43</c:v>
                </c:pt>
                <c:pt idx="38">
                  <c:v>108.13</c:v>
                </c:pt>
                <c:pt idx="39">
                  <c:v>108.66</c:v>
                </c:pt>
                <c:pt idx="40">
                  <c:v>108.44</c:v>
                </c:pt>
                <c:pt idx="41">
                  <c:v>107.38</c:v>
                </c:pt>
                <c:pt idx="42">
                  <c:v>106.15</c:v>
                </c:pt>
                <c:pt idx="43">
                  <c:v>104.98</c:v>
                </c:pt>
                <c:pt idx="44">
                  <c:v>103.66</c:v>
                </c:pt>
                <c:pt idx="45">
                  <c:v>102.52</c:v>
                </c:pt>
                <c:pt idx="46">
                  <c:v>102.02</c:v>
                </c:pt>
                <c:pt idx="47">
                  <c:v>101.62</c:v>
                </c:pt>
                <c:pt idx="48">
                  <c:v>100.12</c:v>
                </c:pt>
                <c:pt idx="49">
                  <c:v>96.64</c:v>
                </c:pt>
                <c:pt idx="50">
                  <c:v>91.2</c:v>
                </c:pt>
                <c:pt idx="51">
                  <c:v>85.82</c:v>
                </c:pt>
                <c:pt idx="52">
                  <c:v>82.57</c:v>
                </c:pt>
                <c:pt idx="53">
                  <c:v>81.75</c:v>
                </c:pt>
                <c:pt idx="54">
                  <c:v>82.93</c:v>
                </c:pt>
                <c:pt idx="55">
                  <c:v>84.21</c:v>
                </c:pt>
                <c:pt idx="56">
                  <c:v>85.16</c:v>
                </c:pt>
                <c:pt idx="57">
                  <c:v>86.01</c:v>
                </c:pt>
                <c:pt idx="58">
                  <c:v>86.56</c:v>
                </c:pt>
                <c:pt idx="59">
                  <c:v>86.7</c:v>
                </c:pt>
                <c:pt idx="60">
                  <c:v>87.01</c:v>
                </c:pt>
                <c:pt idx="61">
                  <c:v>88.25</c:v>
                </c:pt>
                <c:pt idx="62">
                  <c:v>90.01</c:v>
                </c:pt>
                <c:pt idx="63">
                  <c:v>91.96</c:v>
                </c:pt>
                <c:pt idx="64">
                  <c:v>93.34</c:v>
                </c:pt>
                <c:pt idx="65">
                  <c:v>94.08</c:v>
                </c:pt>
                <c:pt idx="66">
                  <c:v>94.59</c:v>
                </c:pt>
                <c:pt idx="67">
                  <c:v>94.67</c:v>
                </c:pt>
                <c:pt idx="68">
                  <c:v>94.62</c:v>
                </c:pt>
                <c:pt idx="69">
                  <c:v>94.75</c:v>
                </c:pt>
                <c:pt idx="70">
                  <c:v>94.85</c:v>
                </c:pt>
                <c:pt idx="71">
                  <c:v>94.77</c:v>
                </c:pt>
                <c:pt idx="72">
                  <c:v>94.73</c:v>
                </c:pt>
                <c:pt idx="73">
                  <c:v>95.28</c:v>
                </c:pt>
                <c:pt idx="74">
                  <c:v>96.31</c:v>
                </c:pt>
                <c:pt idx="75">
                  <c:v>97.08</c:v>
                </c:pt>
                <c:pt idx="76">
                  <c:v>97.23</c:v>
                </c:pt>
                <c:pt idx="77">
                  <c:v>97.09</c:v>
                </c:pt>
                <c:pt idx="78">
                  <c:v>97.26</c:v>
                </c:pt>
                <c:pt idx="79">
                  <c:v>97.41</c:v>
                </c:pt>
                <c:pt idx="80">
                  <c:v>97.37</c:v>
                </c:pt>
                <c:pt idx="81">
                  <c:v>97</c:v>
                </c:pt>
                <c:pt idx="82">
                  <c:v>96.82</c:v>
                </c:pt>
                <c:pt idx="83">
                  <c:v>96.38</c:v>
                </c:pt>
                <c:pt idx="84">
                  <c:v>95.85</c:v>
                </c:pt>
                <c:pt idx="85">
                  <c:v>95.02</c:v>
                </c:pt>
                <c:pt idx="86">
                  <c:v>94.19</c:v>
                </c:pt>
                <c:pt idx="87">
                  <c:v>94.18</c:v>
                </c:pt>
                <c:pt idx="88">
                  <c:v>94.62</c:v>
                </c:pt>
                <c:pt idx="89">
                  <c:v>95.17</c:v>
                </c:pt>
                <c:pt idx="90">
                  <c:v>94.67</c:v>
                </c:pt>
                <c:pt idx="91">
                  <c:v>93.85</c:v>
                </c:pt>
                <c:pt idx="92">
                  <c:v>93.05</c:v>
                </c:pt>
                <c:pt idx="93">
                  <c:v>92.36</c:v>
                </c:pt>
                <c:pt idx="94">
                  <c:v>91.64</c:v>
                </c:pt>
                <c:pt idx="95">
                  <c:v>91.49</c:v>
                </c:pt>
                <c:pt idx="96">
                  <c:v>91.17</c:v>
                </c:pt>
                <c:pt idx="97">
                  <c:v>90.37</c:v>
                </c:pt>
                <c:pt idx="98">
                  <c:v>89.48</c:v>
                </c:pt>
                <c:pt idx="99">
                  <c:v>88.69</c:v>
                </c:pt>
                <c:pt idx="100">
                  <c:v>88.19</c:v>
                </c:pt>
                <c:pt idx="101">
                  <c:v>88</c:v>
                </c:pt>
                <c:pt idx="102">
                  <c:v>87.96</c:v>
                </c:pt>
                <c:pt idx="103">
                  <c:v>88.75</c:v>
                </c:pt>
                <c:pt idx="104">
                  <c:v>89.64</c:v>
                </c:pt>
                <c:pt idx="105">
                  <c:v>90.47</c:v>
                </c:pt>
                <c:pt idx="106">
                  <c:v>91.15</c:v>
                </c:pt>
                <c:pt idx="107">
                  <c:v>91.97</c:v>
                </c:pt>
                <c:pt idx="108">
                  <c:v>92.63</c:v>
                </c:pt>
                <c:pt idx="109">
                  <c:v>93.26</c:v>
                </c:pt>
                <c:pt idx="110">
                  <c:v>93.46</c:v>
                </c:pt>
                <c:pt idx="111">
                  <c:v>93.61</c:v>
                </c:pt>
                <c:pt idx="112">
                  <c:v>93.89</c:v>
                </c:pt>
                <c:pt idx="113">
                  <c:v>94.32</c:v>
                </c:pt>
                <c:pt idx="114">
                  <c:v>94.76</c:v>
                </c:pt>
                <c:pt idx="115">
                  <c:v>94.84</c:v>
                </c:pt>
                <c:pt idx="116">
                  <c:v>94.93</c:v>
                </c:pt>
                <c:pt idx="117">
                  <c:v>95.17</c:v>
                </c:pt>
                <c:pt idx="118">
                  <c:v>95.35</c:v>
                </c:pt>
                <c:pt idx="119">
                  <c:v>95.5</c:v>
                </c:pt>
                <c:pt idx="120">
                  <c:v>95.81</c:v>
                </c:pt>
                <c:pt idx="121">
                  <c:v>96.24</c:v>
                </c:pt>
                <c:pt idx="122">
                  <c:v>96.76</c:v>
                </c:pt>
                <c:pt idx="123">
                  <c:v>96.95</c:v>
                </c:pt>
                <c:pt idx="124">
                  <c:v>96.77</c:v>
                </c:pt>
                <c:pt idx="125">
                  <c:v>96.63</c:v>
                </c:pt>
                <c:pt idx="126">
                  <c:v>96.79</c:v>
                </c:pt>
                <c:pt idx="127">
                  <c:v>97.23</c:v>
                </c:pt>
                <c:pt idx="128">
                  <c:v>97.75</c:v>
                </c:pt>
                <c:pt idx="129">
                  <c:v>98.63</c:v>
                </c:pt>
                <c:pt idx="130">
                  <c:v>99.36</c:v>
                </c:pt>
                <c:pt idx="131">
                  <c:v>99.86</c:v>
                </c:pt>
                <c:pt idx="132">
                  <c:v>99.76</c:v>
                </c:pt>
                <c:pt idx="133">
                  <c:v>99.53</c:v>
                </c:pt>
                <c:pt idx="134">
                  <c:v>99.48</c:v>
                </c:pt>
                <c:pt idx="135">
                  <c:v>99.61</c:v>
                </c:pt>
                <c:pt idx="136">
                  <c:v>99.61</c:v>
                </c:pt>
                <c:pt idx="137">
                  <c:v>99.72</c:v>
                </c:pt>
                <c:pt idx="138">
                  <c:v>99.96</c:v>
                </c:pt>
                <c:pt idx="139">
                  <c:v>99.85</c:v>
                </c:pt>
                <c:pt idx="140">
                  <c:v>99.61</c:v>
                </c:pt>
                <c:pt idx="141">
                  <c:v>99.26</c:v>
                </c:pt>
                <c:pt idx="142">
                  <c:v>99.17</c:v>
                </c:pt>
                <c:pt idx="143">
                  <c:v>99.42</c:v>
                </c:pt>
                <c:pt idx="144">
                  <c:v>100.06</c:v>
                </c:pt>
                <c:pt idx="145">
                  <c:v>100.53</c:v>
                </c:pt>
                <c:pt idx="146">
                  <c:v>100.74</c:v>
                </c:pt>
                <c:pt idx="147">
                  <c:v>100.85</c:v>
                </c:pt>
                <c:pt idx="148">
                  <c:v>101.01</c:v>
                </c:pt>
                <c:pt idx="149">
                  <c:v>101.11</c:v>
                </c:pt>
                <c:pt idx="150">
                  <c:v>100.99</c:v>
                </c:pt>
                <c:pt idx="151">
                  <c:v>100.69</c:v>
                </c:pt>
                <c:pt idx="152">
                  <c:v>100.5</c:v>
                </c:pt>
                <c:pt idx="153">
                  <c:v>100.73</c:v>
                </c:pt>
                <c:pt idx="154">
                  <c:v>100.96</c:v>
                </c:pt>
                <c:pt idx="155">
                  <c:v>101</c:v>
                </c:pt>
                <c:pt idx="156">
                  <c:v>101.15</c:v>
                </c:pt>
                <c:pt idx="157">
                  <c:v>101.08</c:v>
                </c:pt>
                <c:pt idx="158">
                  <c:v>101.15</c:v>
                </c:pt>
                <c:pt idx="159">
                  <c:v>101.77</c:v>
                </c:pt>
                <c:pt idx="160">
                  <c:v>102.38</c:v>
                </c:pt>
                <c:pt idx="161">
                  <c:v>102.64</c:v>
                </c:pt>
                <c:pt idx="162">
                  <c:v>102.69</c:v>
                </c:pt>
                <c:pt idx="163">
                  <c:v>102.44</c:v>
                </c:pt>
                <c:pt idx="164">
                  <c:v>102.19</c:v>
                </c:pt>
                <c:pt idx="165">
                  <c:v>101.94</c:v>
                </c:pt>
                <c:pt idx="166">
                  <c:v>101.74</c:v>
                </c:pt>
                <c:pt idx="167">
                  <c:v>101.29</c:v>
                </c:pt>
                <c:pt idx="168">
                  <c:v>100.38</c:v>
                </c:pt>
                <c:pt idx="169">
                  <c:v>99.5</c:v>
                </c:pt>
                <c:pt idx="170">
                  <c:v>98.6</c:v>
                </c:pt>
                <c:pt idx="171">
                  <c:v>98.26</c:v>
                </c:pt>
                <c:pt idx="172">
                  <c:v>98.16</c:v>
                </c:pt>
                <c:pt idx="173">
                  <c:v>98.34</c:v>
                </c:pt>
                <c:pt idx="174">
                  <c:v>98.51</c:v>
                </c:pt>
                <c:pt idx="175">
                  <c:v>98.56</c:v>
                </c:pt>
                <c:pt idx="176">
                  <c:v>98.36</c:v>
                </c:pt>
                <c:pt idx="177">
                  <c:v>97.87</c:v>
                </c:pt>
                <c:pt idx="178">
                  <c:v>97.02</c:v>
                </c:pt>
                <c:pt idx="179">
                  <c:v>96.08</c:v>
                </c:pt>
                <c:pt idx="180">
                  <c:v>95.42</c:v>
                </c:pt>
                <c:pt idx="181">
                  <c:v>95.46</c:v>
                </c:pt>
                <c:pt idx="182">
                  <c:v>95.55</c:v>
                </c:pt>
                <c:pt idx="183">
                  <c:v>95.32</c:v>
                </c:pt>
                <c:pt idx="184">
                  <c:v>94.52</c:v>
                </c:pt>
                <c:pt idx="185">
                  <c:v>92.1</c:v>
                </c:pt>
                <c:pt idx="186">
                  <c:v>88.17</c:v>
                </c:pt>
                <c:pt idx="187">
                  <c:v>84.82</c:v>
                </c:pt>
                <c:pt idx="188">
                  <c:v>84.01</c:v>
                </c:pt>
                <c:pt idx="189">
                  <c:v>85.36</c:v>
                </c:pt>
                <c:pt idx="190">
                  <c:v>86.96</c:v>
                </c:pt>
                <c:pt idx="191">
                  <c:v>88.18</c:v>
                </c:pt>
                <c:pt idx="192">
                  <c:v>88.97</c:v>
                </c:pt>
                <c:pt idx="193">
                  <c:v>89.43</c:v>
                </c:pt>
                <c:pt idx="194">
                  <c:v>90.33</c:v>
                </c:pt>
                <c:pt idx="195">
                  <c:v>90.7</c:v>
                </c:pt>
                <c:pt idx="196">
                  <c:v>91.46</c:v>
                </c:pt>
                <c:pt idx="197">
                  <c:v>92.57</c:v>
                </c:pt>
                <c:pt idx="198">
                  <c:v>94.32</c:v>
                </c:pt>
                <c:pt idx="199">
                  <c:v>96.5</c:v>
                </c:pt>
                <c:pt idx="200">
                  <c:v>98.39</c:v>
                </c:pt>
                <c:pt idx="201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5-4CDA-B16A-DDF4F6499DFD}"/>
            </c:ext>
          </c:extLst>
        </c:ser>
        <c:marker val="1"/>
        <c:axId val="36724098"/>
        <c:axId val="34540636"/>
      </c:lineChart>
      <c:lineChart>
        <c:grouping val="standard"/>
        <c:varyColors val="0"/>
        <c:ser>
          <c:idx val="1"/>
          <c:order val="1"/>
          <c:tx>
            <c:v>Output gap (rhs)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EN'!$B$18:$GU$18</c:f>
              <c:strCache>
                <c:ptCount val="202"/>
                <c:pt idx="0">
                  <c:v>1/05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1/12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1/13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1/14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1/15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1/16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1/17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1/18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1/19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1/20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</c:strCache>
            </c:strRef>
          </c:cat>
          <c:val>
            <c:numRef>
              <c:f>'G 2.2.8 EN'!$B$20:$GU$20</c:f>
              <c:numCache>
                <c:formatCode>0.0</c:formatCode>
                <c:ptCount val="202"/>
                <c:pt idx="0">
                  <c:v>-1.15</c:v>
                </c:pt>
                <c:pt idx="1">
                  <c:v>-1.01</c:v>
                </c:pt>
                <c:pt idx="2">
                  <c:v>-0.89</c:v>
                </c:pt>
                <c:pt idx="3">
                  <c:v>-0.91</c:v>
                </c:pt>
                <c:pt idx="4">
                  <c:v>-0.78</c:v>
                </c:pt>
                <c:pt idx="5">
                  <c:v>-0.6</c:v>
                </c:pt>
                <c:pt idx="6">
                  <c:v>-0.31</c:v>
                </c:pt>
                <c:pt idx="7">
                  <c:v>-0.07</c:v>
                </c:pt>
                <c:pt idx="8">
                  <c:v>0.19</c:v>
                </c:pt>
                <c:pt idx="9">
                  <c:v>0.55</c:v>
                </c:pt>
                <c:pt idx="10">
                  <c:v>0.77</c:v>
                </c:pt>
                <c:pt idx="11">
                  <c:v>0.94</c:v>
                </c:pt>
                <c:pt idx="12">
                  <c:v>0.89</c:v>
                </c:pt>
                <c:pt idx="13">
                  <c:v>1.1</c:v>
                </c:pt>
                <c:pt idx="14">
                  <c:v>1.4</c:v>
                </c:pt>
                <c:pt idx="15">
                  <c:v>1.99</c:v>
                </c:pt>
                <c:pt idx="16">
                  <c:v>2.29</c:v>
                </c:pt>
                <c:pt idx="17">
                  <c:v>2.52</c:v>
                </c:pt>
                <c:pt idx="18">
                  <c:v>2.61</c:v>
                </c:pt>
                <c:pt idx="19">
                  <c:v>2.74</c:v>
                </c:pt>
                <c:pt idx="20">
                  <c:v>2.86</c:v>
                </c:pt>
                <c:pt idx="21">
                  <c:v>2.93</c:v>
                </c:pt>
                <c:pt idx="22">
                  <c:v>3.02</c:v>
                </c:pt>
                <c:pt idx="23">
                  <c:v>3.11</c:v>
                </c:pt>
                <c:pt idx="24">
                  <c:v>3.21</c:v>
                </c:pt>
                <c:pt idx="25">
                  <c:v>3.27</c:v>
                </c:pt>
                <c:pt idx="26">
                  <c:v>3.3</c:v>
                </c:pt>
                <c:pt idx="27">
                  <c:v>3.24</c:v>
                </c:pt>
                <c:pt idx="28">
                  <c:v>3.27</c:v>
                </c:pt>
                <c:pt idx="29">
                  <c:v>3.33</c:v>
                </c:pt>
                <c:pt idx="30">
                  <c:v>3.37</c:v>
                </c:pt>
                <c:pt idx="31">
                  <c:v>3.52</c:v>
                </c:pt>
                <c:pt idx="32">
                  <c:v>3.74</c:v>
                </c:pt>
                <c:pt idx="33">
                  <c:v>4.2</c:v>
                </c:pt>
                <c:pt idx="34">
                  <c:v>4.42</c:v>
                </c:pt>
                <c:pt idx="35">
                  <c:v>4.56</c:v>
                </c:pt>
                <c:pt idx="36">
                  <c:v>4.64</c:v>
                </c:pt>
                <c:pt idx="37">
                  <c:v>4.65</c:v>
                </c:pt>
                <c:pt idx="38">
                  <c:v>4.58</c:v>
                </c:pt>
                <c:pt idx="39">
                  <c:v>4.4</c:v>
                </c:pt>
                <c:pt idx="40">
                  <c:v>4.23</c:v>
                </c:pt>
                <c:pt idx="41">
                  <c:v>4.04</c:v>
                </c:pt>
                <c:pt idx="42">
                  <c:v>3.86</c:v>
                </c:pt>
                <c:pt idx="43">
                  <c:v>3.57</c:v>
                </c:pt>
                <c:pt idx="44">
                  <c:v>3.2</c:v>
                </c:pt>
                <c:pt idx="45">
                  <c:v>3.27</c:v>
                </c:pt>
                <c:pt idx="46">
                  <c:v>2.38</c:v>
                </c:pt>
                <c:pt idx="47">
                  <c:v>1.05</c:v>
                </c:pt>
                <c:pt idx="48">
                  <c:v>-2.01</c:v>
                </c:pt>
                <c:pt idx="49">
                  <c:v>-3.28</c:v>
                </c:pt>
                <c:pt idx="50">
                  <c:v>-4.04</c:v>
                </c:pt>
                <c:pt idx="51">
                  <c:v>-3.71</c:v>
                </c:pt>
                <c:pt idx="52">
                  <c:v>-3.88</c:v>
                </c:pt>
                <c:pt idx="53">
                  <c:v>-3.96</c:v>
                </c:pt>
                <c:pt idx="54">
                  <c:v>-3.91</c:v>
                </c:pt>
                <c:pt idx="55">
                  <c:v>-3.87</c:v>
                </c:pt>
                <c:pt idx="56">
                  <c:v>-3.81</c:v>
                </c:pt>
                <c:pt idx="57">
                  <c:v>-3.7</c:v>
                </c:pt>
                <c:pt idx="58">
                  <c:v>-3.56</c:v>
                </c:pt>
                <c:pt idx="59">
                  <c:v>-3.39</c:v>
                </c:pt>
                <c:pt idx="60">
                  <c:v>-3.22</c:v>
                </c:pt>
                <c:pt idx="61">
                  <c:v>-2.97</c:v>
                </c:pt>
                <c:pt idx="62">
                  <c:v>-2.67</c:v>
                </c:pt>
                <c:pt idx="63">
                  <c:v>-2.21</c:v>
                </c:pt>
                <c:pt idx="64">
                  <c:v>-1.9</c:v>
                </c:pt>
                <c:pt idx="65">
                  <c:v>-1.61</c:v>
                </c:pt>
                <c:pt idx="66">
                  <c:v>-1.35</c:v>
                </c:pt>
                <c:pt idx="67">
                  <c:v>-1.15</c:v>
                </c:pt>
                <c:pt idx="68">
                  <c:v>-0.99</c:v>
                </c:pt>
                <c:pt idx="69">
                  <c:v>-0.89</c:v>
                </c:pt>
                <c:pt idx="70">
                  <c:v>-0.81</c:v>
                </c:pt>
                <c:pt idx="71">
                  <c:v>-0.77</c:v>
                </c:pt>
                <c:pt idx="72">
                  <c:v>-0.85</c:v>
                </c:pt>
                <c:pt idx="73">
                  <c:v>-0.82</c:v>
                </c:pt>
                <c:pt idx="74">
                  <c:v>-0.76</c:v>
                </c:pt>
                <c:pt idx="75">
                  <c:v>-0.62</c:v>
                </c:pt>
                <c:pt idx="76">
                  <c:v>-0.57</c:v>
                </c:pt>
                <c:pt idx="77">
                  <c:v>-0.55</c:v>
                </c:pt>
                <c:pt idx="78">
                  <c:v>-0.58</c:v>
                </c:pt>
                <c:pt idx="79">
                  <c:v>-0.62</c:v>
                </c:pt>
                <c:pt idx="80">
                  <c:v>-0.67</c:v>
                </c:pt>
                <c:pt idx="81">
                  <c:v>-0.72</c:v>
                </c:pt>
                <c:pt idx="82">
                  <c:v>-0.83</c:v>
                </c:pt>
                <c:pt idx="83">
                  <c:v>-0.97</c:v>
                </c:pt>
                <c:pt idx="84">
                  <c:v>-1.15</c:v>
                </c:pt>
                <c:pt idx="85">
                  <c:v>-1.36</c:v>
                </c:pt>
                <c:pt idx="86">
                  <c:v>-1.6</c:v>
                </c:pt>
                <c:pt idx="87">
                  <c:v>-1.96</c:v>
                </c:pt>
                <c:pt idx="88">
                  <c:v>-2.2</c:v>
                </c:pt>
                <c:pt idx="89">
                  <c:v>-2.43</c:v>
                </c:pt>
                <c:pt idx="90">
                  <c:v>-2.6</c:v>
                </c:pt>
                <c:pt idx="91">
                  <c:v>-2.78</c:v>
                </c:pt>
                <c:pt idx="92">
                  <c:v>-2.95</c:v>
                </c:pt>
                <c:pt idx="93">
                  <c:v>-3.12</c:v>
                </c:pt>
                <c:pt idx="94">
                  <c:v>-3.26</c:v>
                </c:pt>
                <c:pt idx="95">
                  <c:v>-3.38</c:v>
                </c:pt>
                <c:pt idx="96">
                  <c:v>-3.5</c:v>
                </c:pt>
                <c:pt idx="97">
                  <c:v>-3.58</c:v>
                </c:pt>
                <c:pt idx="98">
                  <c:v>-3.63</c:v>
                </c:pt>
                <c:pt idx="99">
                  <c:v>-3.6</c:v>
                </c:pt>
                <c:pt idx="100">
                  <c:v>-3.64</c:v>
                </c:pt>
                <c:pt idx="101">
                  <c:v>-3.69</c:v>
                </c:pt>
                <c:pt idx="102">
                  <c:v>-3.85</c:v>
                </c:pt>
                <c:pt idx="103">
                  <c:v>-3.86</c:v>
                </c:pt>
                <c:pt idx="104">
                  <c:v>-3.82</c:v>
                </c:pt>
                <c:pt idx="105">
                  <c:v>-3.69</c:v>
                </c:pt>
                <c:pt idx="106">
                  <c:v>-3.57</c:v>
                </c:pt>
                <c:pt idx="107">
                  <c:v>-3.43</c:v>
                </c:pt>
                <c:pt idx="108">
                  <c:v>-3.23</c:v>
                </c:pt>
                <c:pt idx="109">
                  <c:v>-3.07</c:v>
                </c:pt>
                <c:pt idx="110">
                  <c:v>-2.93</c:v>
                </c:pt>
                <c:pt idx="111">
                  <c:v>-2.77</c:v>
                </c:pt>
                <c:pt idx="112">
                  <c:v>-2.66</c:v>
                </c:pt>
                <c:pt idx="113">
                  <c:v>-2.57</c:v>
                </c:pt>
                <c:pt idx="114">
                  <c:v>-2.62</c:v>
                </c:pt>
                <c:pt idx="115">
                  <c:v>-2.49</c:v>
                </c:pt>
                <c:pt idx="116">
                  <c:v>-2.31</c:v>
                </c:pt>
                <c:pt idx="117">
                  <c:v>-2.01</c:v>
                </c:pt>
                <c:pt idx="118">
                  <c:v>-1.75</c:v>
                </c:pt>
                <c:pt idx="119">
                  <c:v>-1.47</c:v>
                </c:pt>
                <c:pt idx="120">
                  <c:v>-1.11</c:v>
                </c:pt>
                <c:pt idx="121">
                  <c:v>-0.84</c:v>
                </c:pt>
                <c:pt idx="122">
                  <c:v>-0.6</c:v>
                </c:pt>
                <c:pt idx="123">
                  <c:v>-0.41</c:v>
                </c:pt>
                <c:pt idx="124">
                  <c:v>-0.22</c:v>
                </c:pt>
                <c:pt idx="125">
                  <c:v>-0.06</c:v>
                </c:pt>
                <c:pt idx="126">
                  <c:v>0.11</c:v>
                </c:pt>
                <c:pt idx="127">
                  <c:v>0.19</c:v>
                </c:pt>
                <c:pt idx="128">
                  <c:v>0.23</c:v>
                </c:pt>
                <c:pt idx="129">
                  <c:v>0.19</c:v>
                </c:pt>
                <c:pt idx="130">
                  <c:v>0.13</c:v>
                </c:pt>
                <c:pt idx="131">
                  <c:v>0.03</c:v>
                </c:pt>
                <c:pt idx="132">
                  <c:v>-0.15</c:v>
                </c:pt>
                <c:pt idx="133">
                  <c:v>-0.31</c:v>
                </c:pt>
                <c:pt idx="134">
                  <c:v>-0.47</c:v>
                </c:pt>
                <c:pt idx="135">
                  <c:v>-0.73</c:v>
                </c:pt>
                <c:pt idx="136">
                  <c:v>-0.85</c:v>
                </c:pt>
                <c:pt idx="137">
                  <c:v>-0.91</c:v>
                </c:pt>
                <c:pt idx="138">
                  <c:v>-0.9</c:v>
                </c:pt>
                <c:pt idx="139">
                  <c:v>-0.85</c:v>
                </c:pt>
                <c:pt idx="140">
                  <c:v>-0.75</c:v>
                </c:pt>
                <c:pt idx="141">
                  <c:v>-0.6</c:v>
                </c:pt>
                <c:pt idx="142">
                  <c:v>-0.41</c:v>
                </c:pt>
                <c:pt idx="143">
                  <c:v>-0.16</c:v>
                </c:pt>
                <c:pt idx="144">
                  <c:v>0</c:v>
                </c:pt>
                <c:pt idx="145">
                  <c:v>0.43</c:v>
                </c:pt>
                <c:pt idx="146">
                  <c:v>1.02</c:v>
                </c:pt>
                <c:pt idx="147">
                  <c:v>2.29</c:v>
                </c:pt>
                <c:pt idx="148">
                  <c:v>2.75</c:v>
                </c:pt>
                <c:pt idx="149">
                  <c:v>2.96</c:v>
                </c:pt>
                <c:pt idx="150">
                  <c:v>2.53</c:v>
                </c:pt>
                <c:pt idx="151">
                  <c:v>2.5</c:v>
                </c:pt>
                <c:pt idx="152">
                  <c:v>2.49</c:v>
                </c:pt>
                <c:pt idx="153">
                  <c:v>2.53</c:v>
                </c:pt>
                <c:pt idx="154">
                  <c:v>2.55</c:v>
                </c:pt>
                <c:pt idx="155">
                  <c:v>2.59</c:v>
                </c:pt>
                <c:pt idx="156">
                  <c:v>2.65</c:v>
                </c:pt>
                <c:pt idx="157">
                  <c:v>2.69</c:v>
                </c:pt>
                <c:pt idx="158">
                  <c:v>2.73</c:v>
                </c:pt>
                <c:pt idx="159">
                  <c:v>2.77</c:v>
                </c:pt>
                <c:pt idx="160">
                  <c:v>2.79</c:v>
                </c:pt>
                <c:pt idx="161">
                  <c:v>2.81</c:v>
                </c:pt>
                <c:pt idx="162">
                  <c:v>2.82</c:v>
                </c:pt>
                <c:pt idx="163">
                  <c:v>2.83</c:v>
                </c:pt>
                <c:pt idx="164">
                  <c:v>2.85</c:v>
                </c:pt>
                <c:pt idx="165">
                  <c:v>2.83</c:v>
                </c:pt>
                <c:pt idx="166">
                  <c:v>2.88</c:v>
                </c:pt>
                <c:pt idx="167">
                  <c:v>2.97</c:v>
                </c:pt>
                <c:pt idx="168">
                  <c:v>3.12</c:v>
                </c:pt>
                <c:pt idx="169">
                  <c:v>3.24</c:v>
                </c:pt>
                <c:pt idx="170">
                  <c:v>3.36</c:v>
                </c:pt>
                <c:pt idx="171">
                  <c:v>3.54</c:v>
                </c:pt>
                <c:pt idx="172">
                  <c:v>3.63</c:v>
                </c:pt>
                <c:pt idx="173">
                  <c:v>3.7</c:v>
                </c:pt>
                <c:pt idx="174">
                  <c:v>3.66</c:v>
                </c:pt>
                <c:pt idx="175">
                  <c:v>3.72</c:v>
                </c:pt>
                <c:pt idx="176">
                  <c:v>3.8</c:v>
                </c:pt>
                <c:pt idx="177">
                  <c:v>4.46</c:v>
                </c:pt>
                <c:pt idx="178">
                  <c:v>4.16</c:v>
                </c:pt>
                <c:pt idx="179">
                  <c:v>3.47</c:v>
                </c:pt>
                <c:pt idx="180">
                  <c:v>2.81</c:v>
                </c:pt>
                <c:pt idx="181">
                  <c:v>0.99</c:v>
                </c:pt>
                <c:pt idx="182">
                  <c:v>-1.54</c:v>
                </c:pt>
                <c:pt idx="183">
                  <c:v>-8.15</c:v>
                </c:pt>
                <c:pt idx="184">
                  <c:v>-9.61</c:v>
                </c:pt>
                <c:pt idx="185">
                  <c:v>-9.27</c:v>
                </c:pt>
                <c:pt idx="186">
                  <c:v>-3.89</c:v>
                </c:pt>
                <c:pt idx="187">
                  <c:v>-2.41</c:v>
                </c:pt>
                <c:pt idx="188">
                  <c:v>-1.58</c:v>
                </c:pt>
                <c:pt idx="189">
                  <c:v>-2.08</c:v>
                </c:pt>
                <c:pt idx="190">
                  <c:v>-2.02</c:v>
                </c:pt>
                <c:pt idx="191">
                  <c:v>-2.09</c:v>
                </c:pt>
                <c:pt idx="192">
                  <c:v>-2.9</c:v>
                </c:pt>
                <c:pt idx="193">
                  <c:v>-2.78</c:v>
                </c:pt>
                <c:pt idx="194">
                  <c:v>-2.35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85-4CDA-B16A-DDF4F6499DFD}"/>
            </c:ext>
          </c:extLst>
        </c:ser>
        <c:marker val="1"/>
        <c:axId val="50272949"/>
        <c:axId val="45342248"/>
      </c:lineChart>
      <c:catAx>
        <c:axId val="3672409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540636"/>
        <c:crossesAt val="100"/>
        <c:auto val="1"/>
        <c:lblOffset val="100"/>
        <c:tickLblSkip val="24"/>
        <c:tickMarkSkip val="24"/>
        <c:noMultiLvlLbl val="0"/>
      </c:catAx>
      <c:valAx>
        <c:axId val="34540636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24098"/>
        <c:crosses val="autoZero"/>
        <c:crossBetween val="midCat"/>
        <c:majorUnit val="5"/>
        <c:minorUnit val="1"/>
      </c:valAx>
      <c:catAx>
        <c:axId val="50272949"/>
        <c:scaling>
          <c:orientation val="minMax"/>
        </c:scaling>
        <c:delete val="1"/>
        <c:axPos val="b"/>
        <c:majorTickMark val="out"/>
        <c:minorTickMark val="none"/>
        <c:tickLblPos val="nextTo"/>
        <c:crossAx val="45342248"/>
        <c:crossesAt val="1"/>
        <c:auto val="1"/>
        <c:lblOffset val="100"/>
        <c:noMultiLvlLbl val="0"/>
      </c:catAx>
      <c:valAx>
        <c:axId val="45342248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72949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25"/>
          <c:y val="0.724"/>
          <c:w val="0.4352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EN'!$B$20:$V$20</c:f>
              <c:numCache>
                <c:formatCode>0.0</c:formatCode>
                <c:ptCount val="21"/>
                <c:pt idx="0">
                  <c:v>0.37</c:v>
                </c:pt>
                <c:pt idx="1">
                  <c:v>-0.24</c:v>
                </c:pt>
                <c:pt idx="2">
                  <c:v>0.38</c:v>
                </c:pt>
                <c:pt idx="3">
                  <c:v>0.58</c:v>
                </c:pt>
                <c:pt idx="4">
                  <c:v>0.67</c:v>
                </c:pt>
                <c:pt idx="5">
                  <c:v>1.22</c:v>
                </c:pt>
                <c:pt idx="6">
                  <c:v>0.35</c:v>
                </c:pt>
                <c:pt idx="7">
                  <c:v>-0.16</c:v>
                </c:pt>
                <c:pt idx="8">
                  <c:v>-0.03</c:v>
                </c:pt>
                <c:pt idx="9">
                  <c:v>-0.05</c:v>
                </c:pt>
                <c:pt idx="10">
                  <c:v>0.33</c:v>
                </c:pt>
                <c:pt idx="11">
                  <c:v>-0.03</c:v>
                </c:pt>
                <c:pt idx="12">
                  <c:v>0.31</c:v>
                </c:pt>
                <c:pt idx="13">
                  <c:v>0.21</c:v>
                </c:pt>
                <c:pt idx="14">
                  <c:v>0.05</c:v>
                </c:pt>
                <c:pt idx="15">
                  <c:v>-0.07</c:v>
                </c:pt>
                <c:pt idx="16">
                  <c:v>-1.38</c:v>
                </c:pt>
                <c:pt idx="17">
                  <c:v>-4.05</c:v>
                </c:pt>
                <c:pt idx="18">
                  <c:v>3.95</c:v>
                </c:pt>
                <c:pt idx="19">
                  <c:v>0.55</c:v>
                </c:pt>
                <c:pt idx="2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D-4A18-B96B-28D0ACB60488}"/>
            </c:ext>
          </c:extLst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EN'!$B$21:$V$21</c:f>
              <c:numCache>
                <c:formatCode>0.0</c:formatCode>
                <c:ptCount val="21"/>
                <c:pt idx="0">
                  <c:v>-0.14</c:v>
                </c:pt>
                <c:pt idx="1">
                  <c:v>0.45</c:v>
                </c:pt>
                <c:pt idx="2">
                  <c:v>0.26</c:v>
                </c:pt>
                <c:pt idx="3">
                  <c:v>0.5</c:v>
                </c:pt>
                <c:pt idx="4">
                  <c:v>0.69</c:v>
                </c:pt>
                <c:pt idx="5">
                  <c:v>1.25</c:v>
                </c:pt>
                <c:pt idx="6">
                  <c:v>0.2</c:v>
                </c:pt>
                <c:pt idx="7">
                  <c:v>0.75</c:v>
                </c:pt>
                <c:pt idx="8">
                  <c:v>0.55</c:v>
                </c:pt>
                <c:pt idx="9">
                  <c:v>0.81</c:v>
                </c:pt>
                <c:pt idx="10">
                  <c:v>0.34</c:v>
                </c:pt>
                <c:pt idx="11">
                  <c:v>0.6</c:v>
                </c:pt>
                <c:pt idx="12">
                  <c:v>0.46</c:v>
                </c:pt>
                <c:pt idx="13">
                  <c:v>0.43</c:v>
                </c:pt>
                <c:pt idx="14">
                  <c:v>0.42</c:v>
                </c:pt>
                <c:pt idx="15">
                  <c:v>0.64</c:v>
                </c:pt>
                <c:pt idx="16">
                  <c:v>-1.17</c:v>
                </c:pt>
                <c:pt idx="17">
                  <c:v>-4.15</c:v>
                </c:pt>
                <c:pt idx="18">
                  <c:v>2.44</c:v>
                </c:pt>
                <c:pt idx="19">
                  <c:v>0.27</c:v>
                </c:pt>
                <c:pt idx="20">
                  <c:v>-0.4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D-4A18-B96B-28D0ACB60488}"/>
            </c:ext>
          </c:extLst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EN'!$B$22:$V$22</c:f>
              <c:numCache>
                <c:formatCode>0.0</c:formatCode>
                <c:ptCount val="21"/>
                <c:pt idx="0">
                  <c:v>-0.08</c:v>
                </c:pt>
                <c:pt idx="1">
                  <c:v>-0.08</c:v>
                </c:pt>
                <c:pt idx="2">
                  <c:v>0.02</c:v>
                </c:pt>
                <c:pt idx="3">
                  <c:v>-0.02</c:v>
                </c:pt>
                <c:pt idx="4">
                  <c:v>-0.02</c:v>
                </c:pt>
                <c:pt idx="5">
                  <c:v>0.13</c:v>
                </c:pt>
                <c:pt idx="6">
                  <c:v>-0.03</c:v>
                </c:pt>
                <c:pt idx="7">
                  <c:v>0.07</c:v>
                </c:pt>
                <c:pt idx="8">
                  <c:v>0.03</c:v>
                </c:pt>
                <c:pt idx="9">
                  <c:v>-0.07</c:v>
                </c:pt>
                <c:pt idx="10">
                  <c:v>-0.04</c:v>
                </c:pt>
                <c:pt idx="11">
                  <c:v>-0.02</c:v>
                </c:pt>
                <c:pt idx="12">
                  <c:v>-0.06</c:v>
                </c:pt>
                <c:pt idx="13">
                  <c:v>0.05</c:v>
                </c:pt>
                <c:pt idx="14">
                  <c:v>-0.05</c:v>
                </c:pt>
                <c:pt idx="15">
                  <c:v>0</c:v>
                </c:pt>
                <c:pt idx="16">
                  <c:v>-0.18</c:v>
                </c:pt>
                <c:pt idx="17">
                  <c:v>-0.32</c:v>
                </c:pt>
                <c:pt idx="18">
                  <c:v>0</c:v>
                </c:pt>
                <c:pt idx="19">
                  <c:v>-0.07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D-4A18-B96B-28D0ACB60488}"/>
            </c:ext>
          </c:extLst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EN'!$B$23:$V$23</c:f>
              <c:numCache>
                <c:formatCode>0.0</c:formatCode>
                <c:ptCount val="21"/>
                <c:pt idx="0">
                  <c:v>-0.02</c:v>
                </c:pt>
                <c:pt idx="1">
                  <c:v>0.14</c:v>
                </c:pt>
                <c:pt idx="2">
                  <c:v>0.12</c:v>
                </c:pt>
                <c:pt idx="3">
                  <c:v>-0.14</c:v>
                </c:pt>
                <c:pt idx="4">
                  <c:v>0.23</c:v>
                </c:pt>
                <c:pt idx="5">
                  <c:v>0.24</c:v>
                </c:pt>
                <c:pt idx="6">
                  <c:v>0.07</c:v>
                </c:pt>
                <c:pt idx="7">
                  <c:v>0.17</c:v>
                </c:pt>
                <c:pt idx="8">
                  <c:v>-0.09</c:v>
                </c:pt>
                <c:pt idx="9">
                  <c:v>0.04</c:v>
                </c:pt>
                <c:pt idx="10">
                  <c:v>-0.05</c:v>
                </c:pt>
                <c:pt idx="11">
                  <c:v>0.1</c:v>
                </c:pt>
                <c:pt idx="12">
                  <c:v>0.18</c:v>
                </c:pt>
                <c:pt idx="13">
                  <c:v>0.07</c:v>
                </c:pt>
                <c:pt idx="14">
                  <c:v>0.09</c:v>
                </c:pt>
                <c:pt idx="15">
                  <c:v>0</c:v>
                </c:pt>
                <c:pt idx="16">
                  <c:v>-0.65</c:v>
                </c:pt>
                <c:pt idx="17">
                  <c:v>-0.38</c:v>
                </c:pt>
                <c:pt idx="18">
                  <c:v>0.28</c:v>
                </c:pt>
                <c:pt idx="19">
                  <c:v>-0.07</c:v>
                </c:pt>
                <c:pt idx="20">
                  <c:v>-0.18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D-4A18-B96B-28D0ACB60488}"/>
            </c:ext>
          </c:extLst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EN'!$B$24:$V$24</c:f>
              <c:numCache>
                <c:formatCode>0.0</c:formatCode>
                <c:ptCount val="21"/>
                <c:pt idx="0">
                  <c:v>0.04</c:v>
                </c:pt>
                <c:pt idx="1">
                  <c:v>0.06</c:v>
                </c:pt>
                <c:pt idx="2">
                  <c:v>0.03</c:v>
                </c:pt>
                <c:pt idx="3">
                  <c:v>-0.06</c:v>
                </c:pt>
                <c:pt idx="4">
                  <c:v>-0.04</c:v>
                </c:pt>
                <c:pt idx="5">
                  <c:v>-0.02</c:v>
                </c:pt>
                <c:pt idx="6">
                  <c:v>-0.03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0.03</c:v>
                </c:pt>
                <c:pt idx="11">
                  <c:v>0.04</c:v>
                </c:pt>
                <c:pt idx="12">
                  <c:v>-0.01</c:v>
                </c:pt>
                <c:pt idx="13">
                  <c:v>0.02</c:v>
                </c:pt>
                <c:pt idx="14">
                  <c:v>0.04</c:v>
                </c:pt>
                <c:pt idx="15">
                  <c:v>0.05</c:v>
                </c:pt>
                <c:pt idx="16">
                  <c:v>0.01</c:v>
                </c:pt>
                <c:pt idx="17">
                  <c:v>0</c:v>
                </c:pt>
                <c:pt idx="18">
                  <c:v>0.07</c:v>
                </c:pt>
                <c:pt idx="19">
                  <c:v>0.05</c:v>
                </c:pt>
                <c:pt idx="20">
                  <c:v>-0.02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7D-4A18-B96B-28D0ACB60488}"/>
            </c:ext>
          </c:extLst>
        </c:ser>
        <c:overlap val="100"/>
        <c:gapWidth val="50"/>
        <c:axId val="28885913"/>
        <c:axId val="39383503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3.1.1 EN'!$B$19:$V$19</c:f>
              <c:numCache>
                <c:formatCode>0.0</c:formatCode>
                <c:ptCount val="21"/>
                <c:pt idx="0">
                  <c:v>0.16</c:v>
                </c:pt>
                <c:pt idx="1">
                  <c:v>0.34</c:v>
                </c:pt>
                <c:pt idx="2">
                  <c:v>0.8</c:v>
                </c:pt>
                <c:pt idx="3">
                  <c:v>0.85</c:v>
                </c:pt>
                <c:pt idx="4">
                  <c:v>1.54</c:v>
                </c:pt>
                <c:pt idx="5">
                  <c:v>2.82</c:v>
                </c:pt>
                <c:pt idx="6">
                  <c:v>0.56</c:v>
                </c:pt>
                <c:pt idx="7">
                  <c:v>0.87</c:v>
                </c:pt>
                <c:pt idx="8">
                  <c:v>0.49</c:v>
                </c:pt>
                <c:pt idx="9">
                  <c:v>0.73</c:v>
                </c:pt>
                <c:pt idx="10">
                  <c:v>0.61</c:v>
                </c:pt>
                <c:pt idx="11">
                  <c:v>0.7</c:v>
                </c:pt>
                <c:pt idx="12">
                  <c:v>0.89</c:v>
                </c:pt>
                <c:pt idx="13">
                  <c:v>0.79</c:v>
                </c:pt>
                <c:pt idx="14">
                  <c:v>0.55</c:v>
                </c:pt>
                <c:pt idx="15">
                  <c:v>0.63</c:v>
                </c:pt>
                <c:pt idx="16">
                  <c:v>-3.37</c:v>
                </c:pt>
                <c:pt idx="17">
                  <c:v>-8.91</c:v>
                </c:pt>
                <c:pt idx="18">
                  <c:v>6.75</c:v>
                </c:pt>
                <c:pt idx="19">
                  <c:v>0.74</c:v>
                </c:pt>
                <c:pt idx="20">
                  <c:v>-0.35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7D-4A18-B96B-28D0ACB60488}"/>
            </c:ext>
          </c:extLst>
        </c:ser>
        <c:marker val="1"/>
        <c:axId val="28885913"/>
        <c:axId val="39383503"/>
      </c:lineChart>
      <c:catAx>
        <c:axId val="288859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83503"/>
        <c:crosses val="autoZero"/>
        <c:auto val="1"/>
        <c:lblOffset val="100"/>
        <c:tickLblSkip val="4"/>
        <c:tickMarkSkip val="4"/>
        <c:noMultiLvlLbl val="0"/>
      </c:catAx>
      <c:valAx>
        <c:axId val="39383503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859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8875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Consumption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0.0</c:formatCode>
                <c:ptCount val="24"/>
                <c:pt idx="0">
                  <c:v>2.44</c:v>
                </c:pt>
                <c:pt idx="1">
                  <c:v>2.18</c:v>
                </c:pt>
                <c:pt idx="2">
                  <c:v>2.22</c:v>
                </c:pt>
                <c:pt idx="3">
                  <c:v>2.21</c:v>
                </c:pt>
                <c:pt idx="4">
                  <c:v>2.79</c:v>
                </c:pt>
                <c:pt idx="5">
                  <c:v>2.36</c:v>
                </c:pt>
                <c:pt idx="6">
                  <c:v>2.26</c:v>
                </c:pt>
                <c:pt idx="7">
                  <c:v>2.14</c:v>
                </c:pt>
                <c:pt idx="8">
                  <c:v>1.7</c:v>
                </c:pt>
                <c:pt idx="9">
                  <c:v>1.86</c:v>
                </c:pt>
                <c:pt idx="10">
                  <c:v>1.98</c:v>
                </c:pt>
                <c:pt idx="11">
                  <c:v>1.52</c:v>
                </c:pt>
                <c:pt idx="12">
                  <c:v>-0.24</c:v>
                </c:pt>
                <c:pt idx="13">
                  <c:v>-4.27</c:v>
                </c:pt>
                <c:pt idx="14">
                  <c:v>-2.3</c:v>
                </c:pt>
                <c:pt idx="15">
                  <c:v>-3.11</c:v>
                </c:pt>
                <c:pt idx="16">
                  <c:v>-2.68</c:v>
                </c:pt>
                <c:pt idx="17">
                  <c:v>2.86</c:v>
                </c:pt>
                <c:pt idx="18">
                  <c:v>1.96</c:v>
                </c:pt>
                <c:pt idx="19">
                  <c:v>3.94</c:v>
                </c:pt>
                <c:pt idx="20">
                  <c:v>4.56</c:v>
                </c:pt>
                <c:pt idx="21">
                  <c:v>3.29</c:v>
                </c:pt>
                <c:pt idx="22">
                  <c:v>1.49</c:v>
                </c:pt>
                <c:pt idx="23">
                  <c:v>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CB0-AEE4-B5C1E9A650E2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0.0</c:formatCode>
                <c:ptCount val="24"/>
                <c:pt idx="0">
                  <c:v>-0.47</c:v>
                </c:pt>
                <c:pt idx="1">
                  <c:v>1.22</c:v>
                </c:pt>
                <c:pt idx="2">
                  <c:v>2.48</c:v>
                </c:pt>
                <c:pt idx="3">
                  <c:v>3.31</c:v>
                </c:pt>
                <c:pt idx="4">
                  <c:v>3.13</c:v>
                </c:pt>
                <c:pt idx="5">
                  <c:v>1.84</c:v>
                </c:pt>
                <c:pt idx="6">
                  <c:v>2.45</c:v>
                </c:pt>
                <c:pt idx="7">
                  <c:v>0.81</c:v>
                </c:pt>
                <c:pt idx="8">
                  <c:v>2.05</c:v>
                </c:pt>
                <c:pt idx="9">
                  <c:v>-0.02</c:v>
                </c:pt>
                <c:pt idx="10">
                  <c:v>0.19</c:v>
                </c:pt>
                <c:pt idx="11">
                  <c:v>2.71</c:v>
                </c:pt>
                <c:pt idx="12">
                  <c:v>-0.09</c:v>
                </c:pt>
                <c:pt idx="13">
                  <c:v>-1.12</c:v>
                </c:pt>
                <c:pt idx="14">
                  <c:v>-4.39</c:v>
                </c:pt>
                <c:pt idx="15">
                  <c:v>-5.37</c:v>
                </c:pt>
                <c:pt idx="16">
                  <c:v>0.54</c:v>
                </c:pt>
                <c:pt idx="17">
                  <c:v>3.77</c:v>
                </c:pt>
                <c:pt idx="18">
                  <c:v>2.08</c:v>
                </c:pt>
                <c:pt idx="19">
                  <c:v>2.75</c:v>
                </c:pt>
                <c:pt idx="20">
                  <c:v>0.2</c:v>
                </c:pt>
                <c:pt idx="21">
                  <c:v>-0.82</c:v>
                </c:pt>
                <c:pt idx="22">
                  <c:v>2.86</c:v>
                </c:pt>
                <c:pt idx="23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C-4CB0-AEE4-B5C1E9A650E2}"/>
            </c:ext>
          </c:extLst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2.54</c:v>
                </c:pt>
                <c:pt idx="1">
                  <c:v>1.35</c:v>
                </c:pt>
                <c:pt idx="2">
                  <c:v>0.81</c:v>
                </c:pt>
                <c:pt idx="3">
                  <c:v>0.33</c:v>
                </c:pt>
                <c:pt idx="4">
                  <c:v>-1.75</c:v>
                </c:pt>
                <c:pt idx="5">
                  <c:v>-1.08</c:v>
                </c:pt>
                <c:pt idx="6">
                  <c:v>-1.99</c:v>
                </c:pt>
                <c:pt idx="7">
                  <c:v>-0.07</c:v>
                </c:pt>
                <c:pt idx="8">
                  <c:v>-0.67</c:v>
                </c:pt>
                <c:pt idx="9">
                  <c:v>0.89</c:v>
                </c:pt>
                <c:pt idx="10">
                  <c:v>1.63</c:v>
                </c:pt>
                <c:pt idx="11">
                  <c:v>-1.7</c:v>
                </c:pt>
                <c:pt idx="12">
                  <c:v>-0.67</c:v>
                </c:pt>
                <c:pt idx="13">
                  <c:v>-5.4</c:v>
                </c:pt>
                <c:pt idx="14">
                  <c:v>1</c:v>
                </c:pt>
                <c:pt idx="15">
                  <c:v>3.11</c:v>
                </c:pt>
                <c:pt idx="16">
                  <c:v>-0.48</c:v>
                </c:pt>
                <c:pt idx="17">
                  <c:v>1.66</c:v>
                </c:pt>
                <c:pt idx="18">
                  <c:v>-1.18</c:v>
                </c:pt>
                <c:pt idx="19">
                  <c:v>-2.31</c:v>
                </c:pt>
                <c:pt idx="20">
                  <c:v>0.79</c:v>
                </c:pt>
                <c:pt idx="21">
                  <c:v>2.99</c:v>
                </c:pt>
                <c:pt idx="22">
                  <c:v>-0.67</c:v>
                </c:pt>
                <c:pt idx="23">
                  <c:v>-1.62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C-4CB0-AEE4-B5C1E9A650E2}"/>
            </c:ext>
          </c:extLst>
        </c:ser>
        <c:overlap val="100"/>
        <c:gapWidth val="50"/>
        <c:axId val="59263476"/>
        <c:axId val="4230670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0.0</c:formatCode>
                <c:ptCount val="24"/>
                <c:pt idx="0">
                  <c:v>4.51</c:v>
                </c:pt>
                <c:pt idx="1">
                  <c:v>4.74</c:v>
                </c:pt>
                <c:pt idx="2">
                  <c:v>5.52</c:v>
                </c:pt>
                <c:pt idx="3">
                  <c:v>5.84</c:v>
                </c:pt>
                <c:pt idx="4">
                  <c:v>4.17</c:v>
                </c:pt>
                <c:pt idx="5">
                  <c:v>3.12</c:v>
                </c:pt>
                <c:pt idx="6">
                  <c:v>2.72</c:v>
                </c:pt>
                <c:pt idx="7">
                  <c:v>2.88</c:v>
                </c:pt>
                <c:pt idx="8">
                  <c:v>3.08</c:v>
                </c:pt>
                <c:pt idx="9">
                  <c:v>2.73</c:v>
                </c:pt>
                <c:pt idx="10">
                  <c:v>3.8</c:v>
                </c:pt>
                <c:pt idx="11">
                  <c:v>2.52</c:v>
                </c:pt>
                <c:pt idx="12">
                  <c:v>-1</c:v>
                </c:pt>
                <c:pt idx="13">
                  <c:v>-10.79</c:v>
                </c:pt>
                <c:pt idx="14">
                  <c:v>-5.69</c:v>
                </c:pt>
                <c:pt idx="15">
                  <c:v>-5.37</c:v>
                </c:pt>
                <c:pt idx="16">
                  <c:v>-2.62</c:v>
                </c:pt>
                <c:pt idx="17">
                  <c:v>8.29</c:v>
                </c:pt>
                <c:pt idx="18">
                  <c:v>2.85</c:v>
                </c:pt>
                <c:pt idx="19">
                  <c:v>4.37</c:v>
                </c:pt>
                <c:pt idx="20">
                  <c:v>5.55</c:v>
                </c:pt>
                <c:pt idx="21">
                  <c:v>5.46</c:v>
                </c:pt>
                <c:pt idx="22">
                  <c:v>3.68</c:v>
                </c:pt>
                <c:pt idx="23">
                  <c:v>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C-4CB0-AEE4-B5C1E9A650E2}"/>
            </c:ext>
          </c:extLst>
        </c:ser>
        <c:marker val="1"/>
        <c:axId val="59263476"/>
        <c:axId val="4230670"/>
      </c:lineChart>
      <c:catAx>
        <c:axId val="59263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30670"/>
        <c:crosses val="autoZero"/>
        <c:auto val="1"/>
        <c:lblOffset val="100"/>
        <c:tickLblSkip val="4"/>
        <c:tickMarkSkip val="4"/>
        <c:noMultiLvlLbl val="0"/>
      </c:catAx>
      <c:valAx>
        <c:axId val="4230670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6347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411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EN'!$B$20:$L$20</c:f>
              <c:numCache>
                <c:formatCode>0.0</c:formatCode>
                <c:ptCount val="11"/>
                <c:pt idx="0">
                  <c:v>0.41</c:v>
                </c:pt>
                <c:pt idx="1">
                  <c:v>0.32</c:v>
                </c:pt>
                <c:pt idx="2">
                  <c:v>1.16</c:v>
                </c:pt>
                <c:pt idx="3">
                  <c:v>5.23</c:v>
                </c:pt>
                <c:pt idx="4">
                  <c:v>-0.36</c:v>
                </c:pt>
                <c:pt idx="5">
                  <c:v>3.45</c:v>
                </c:pt>
                <c:pt idx="6">
                  <c:v>1.38</c:v>
                </c:pt>
                <c:pt idx="7">
                  <c:v>2.7</c:v>
                </c:pt>
                <c:pt idx="8">
                  <c:v>0.42</c:v>
                </c:pt>
                <c:pt idx="9">
                  <c:v>1.24</c:v>
                </c:pt>
                <c:pt idx="10">
                  <c:v>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F-4965-B428-D171F2DD046C}"/>
            </c:ext>
          </c:extLst>
        </c:ser>
        <c:ser>
          <c:idx val="4"/>
          <c:order val="2"/>
          <c:tx>
            <c:v>Labour intensity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EN'!$B$21:$L$21</c:f>
              <c:numCache>
                <c:formatCode>0.0</c:formatCode>
                <c:ptCount val="11"/>
                <c:pt idx="0">
                  <c:v>-1.61</c:v>
                </c:pt>
                <c:pt idx="1">
                  <c:v>-0.69</c:v>
                </c:pt>
                <c:pt idx="2">
                  <c:v>0.54</c:v>
                </c:pt>
                <c:pt idx="3">
                  <c:v>-1.3</c:v>
                </c:pt>
                <c:pt idx="4">
                  <c:v>1.3</c:v>
                </c:pt>
                <c:pt idx="5">
                  <c:v>0.14</c:v>
                </c:pt>
                <c:pt idx="6">
                  <c:v>0.47</c:v>
                </c:pt>
                <c:pt idx="7">
                  <c:v>0.08</c:v>
                </c:pt>
                <c:pt idx="8">
                  <c:v>-4.59</c:v>
                </c:pt>
                <c:pt idx="9">
                  <c:v>2.06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F-4965-B428-D171F2DD046C}"/>
            </c:ext>
          </c:extLst>
        </c:ser>
        <c:ser>
          <c:idx val="2"/>
          <c:order val="3"/>
          <c:tx>
            <c:v>Employment/pop.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EN'!$B$22:$L$22</c:f>
              <c:numCache>
                <c:formatCode>0.0</c:formatCode>
                <c:ptCount val="11"/>
                <c:pt idx="0">
                  <c:v>0.96</c:v>
                </c:pt>
                <c:pt idx="1">
                  <c:v>1.03</c:v>
                </c:pt>
                <c:pt idx="2">
                  <c:v>1.17</c:v>
                </c:pt>
                <c:pt idx="3">
                  <c:v>2.18</c:v>
                </c:pt>
                <c:pt idx="4">
                  <c:v>2.43</c:v>
                </c:pt>
                <c:pt idx="5">
                  <c:v>2.43</c:v>
                </c:pt>
                <c:pt idx="6">
                  <c:v>1.97</c:v>
                </c:pt>
                <c:pt idx="7">
                  <c:v>0.74</c:v>
                </c:pt>
                <c:pt idx="8">
                  <c:v>-1.14</c:v>
                </c:pt>
                <c:pt idx="9">
                  <c:v>0.58</c:v>
                </c:pt>
                <c:pt idx="10">
                  <c:v>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F-4965-B428-D171F2DD046C}"/>
            </c:ext>
          </c:extLst>
        </c:ser>
        <c:ser>
          <c:idx val="3"/>
          <c:order val="4"/>
          <c:tx>
            <c:v>Population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EN'!$B$23:$L$23</c:f>
              <c:numCache>
                <c:formatCode>0.0</c:formatCode>
                <c:ptCount val="11"/>
                <c:pt idx="0">
                  <c:v>-0.55</c:v>
                </c:pt>
                <c:pt idx="1">
                  <c:v>-0.71</c:v>
                </c:pt>
                <c:pt idx="2">
                  <c:v>-0.61</c:v>
                </c:pt>
                <c:pt idx="3">
                  <c:v>-0.72</c:v>
                </c:pt>
                <c:pt idx="4">
                  <c:v>-0.83</c:v>
                </c:pt>
                <c:pt idx="5">
                  <c:v>-0.85</c:v>
                </c:pt>
                <c:pt idx="6">
                  <c:v>-0.63</c:v>
                </c:pt>
                <c:pt idx="7">
                  <c:v>-0.49</c:v>
                </c:pt>
                <c:pt idx="8">
                  <c:v>-0.49</c:v>
                </c:pt>
                <c:pt idx="9">
                  <c:v>-0.68</c:v>
                </c:pt>
                <c:pt idx="10">
                  <c:v>-0.62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F-4965-B428-D171F2DD046C}"/>
            </c:ext>
          </c:extLst>
        </c:ser>
        <c:overlap val="100"/>
        <c:gapWidth val="50"/>
        <c:axId val="24062684"/>
        <c:axId val="3206225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3.1.3 EN'!$B$19:$L$19</c:f>
              <c:numCache>
                <c:formatCode>0.0</c:formatCode>
                <c:ptCount val="11"/>
                <c:pt idx="0">
                  <c:v>-0.79</c:v>
                </c:pt>
                <c:pt idx="1">
                  <c:v>-0.05</c:v>
                </c:pt>
                <c:pt idx="2">
                  <c:v>2.26</c:v>
                </c:pt>
                <c:pt idx="3">
                  <c:v>5.39</c:v>
                </c:pt>
                <c:pt idx="4">
                  <c:v>2.54</c:v>
                </c:pt>
                <c:pt idx="5">
                  <c:v>5.17</c:v>
                </c:pt>
                <c:pt idx="6">
                  <c:v>3.2</c:v>
                </c:pt>
                <c:pt idx="7">
                  <c:v>3.03</c:v>
                </c:pt>
                <c:pt idx="8">
                  <c:v>-5.79</c:v>
                </c:pt>
                <c:pt idx="9">
                  <c:v>3.2</c:v>
                </c:pt>
                <c:pt idx="1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CF-4965-B428-D171F2DD046C}"/>
            </c:ext>
          </c:extLst>
        </c:ser>
        <c:marker val="1"/>
        <c:axId val="24062684"/>
        <c:axId val="32062259"/>
      </c:lineChart>
      <c:catAx>
        <c:axId val="240626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062259"/>
        <c:crosses val="autoZero"/>
        <c:auto val="1"/>
        <c:lblOffset val="100"/>
        <c:tickLblSkip val="2"/>
        <c:noMultiLvlLbl val="0"/>
      </c:catAx>
      <c:valAx>
        <c:axId val="3206225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062684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257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EN'!$B$19:$V$19</c:f>
              <c:numCache>
                <c:formatCode>0.0</c:formatCode>
                <c:ptCount val="21"/>
                <c:pt idx="0">
                  <c:v>0.61</c:v>
                </c:pt>
                <c:pt idx="1">
                  <c:v>0.69</c:v>
                </c:pt>
                <c:pt idx="2">
                  <c:v>0.65</c:v>
                </c:pt>
                <c:pt idx="3">
                  <c:v>0.32</c:v>
                </c:pt>
                <c:pt idx="4">
                  <c:v>0.69</c:v>
                </c:pt>
                <c:pt idx="5">
                  <c:v>0.77</c:v>
                </c:pt>
                <c:pt idx="6">
                  <c:v>1.11</c:v>
                </c:pt>
                <c:pt idx="7">
                  <c:v>1.06</c:v>
                </c:pt>
                <c:pt idx="8">
                  <c:v>0.5</c:v>
                </c:pt>
                <c:pt idx="9">
                  <c:v>0.52</c:v>
                </c:pt>
                <c:pt idx="10">
                  <c:v>0.38</c:v>
                </c:pt>
                <c:pt idx="11">
                  <c:v>0.41</c:v>
                </c:pt>
                <c:pt idx="12">
                  <c:v>0.33</c:v>
                </c:pt>
                <c:pt idx="13">
                  <c:v>0.34</c:v>
                </c:pt>
                <c:pt idx="14">
                  <c:v>0.35</c:v>
                </c:pt>
                <c:pt idx="15">
                  <c:v>0.2</c:v>
                </c:pt>
                <c:pt idx="16">
                  <c:v>0.12</c:v>
                </c:pt>
                <c:pt idx="17">
                  <c:v>-1.09</c:v>
                </c:pt>
                <c:pt idx="18">
                  <c:v>-0.1</c:v>
                </c:pt>
                <c:pt idx="19">
                  <c:v>-0.66</c:v>
                </c:pt>
                <c:pt idx="20">
                  <c:v>-0.45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CC9-9A99-3F23854156FA}"/>
            </c:ext>
          </c:extLst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EN'!$B$21:$V$21</c:f>
              <c:numCache>
                <c:formatCode>0.0</c:formatCode>
                <c:ptCount val="21"/>
                <c:pt idx="0">
                  <c:v>0.37</c:v>
                </c:pt>
                <c:pt idx="1">
                  <c:v>0.3</c:v>
                </c:pt>
                <c:pt idx="2">
                  <c:v>0.33</c:v>
                </c:pt>
                <c:pt idx="3">
                  <c:v>0.27</c:v>
                </c:pt>
                <c:pt idx="4">
                  <c:v>0.66</c:v>
                </c:pt>
                <c:pt idx="5">
                  <c:v>0.63</c:v>
                </c:pt>
                <c:pt idx="6">
                  <c:v>0.64</c:v>
                </c:pt>
                <c:pt idx="7">
                  <c:v>0.98</c:v>
                </c:pt>
                <c:pt idx="8">
                  <c:v>0.35</c:v>
                </c:pt>
                <c:pt idx="9">
                  <c:v>0.35</c:v>
                </c:pt>
                <c:pt idx="10">
                  <c:v>0.23</c:v>
                </c:pt>
                <c:pt idx="11">
                  <c:v>0.25</c:v>
                </c:pt>
                <c:pt idx="12">
                  <c:v>0.54</c:v>
                </c:pt>
                <c:pt idx="13">
                  <c:v>0.46</c:v>
                </c:pt>
                <c:pt idx="14">
                  <c:v>0.5</c:v>
                </c:pt>
                <c:pt idx="15">
                  <c:v>0.41</c:v>
                </c:pt>
                <c:pt idx="16">
                  <c:v>-0.62</c:v>
                </c:pt>
                <c:pt idx="17">
                  <c:v>-1.36</c:v>
                </c:pt>
                <c:pt idx="18">
                  <c:v>-0.38</c:v>
                </c:pt>
                <c:pt idx="19">
                  <c:v>-2.09</c:v>
                </c:pt>
                <c:pt idx="20">
                  <c:v>-1.58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0-4CC9-9A99-3F23854156FA}"/>
            </c:ext>
          </c:extLst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EN'!$B$22:$V$22</c:f>
              <c:numCache>
                <c:formatCode>0.0</c:formatCode>
                <c:ptCount val="21"/>
                <c:pt idx="0">
                  <c:v>1.7</c:v>
                </c:pt>
                <c:pt idx="1">
                  <c:v>1.21</c:v>
                </c:pt>
                <c:pt idx="2">
                  <c:v>0.77</c:v>
                </c:pt>
                <c:pt idx="3">
                  <c:v>0.9</c:v>
                </c:pt>
                <c:pt idx="4">
                  <c:v>0.76</c:v>
                </c:pt>
                <c:pt idx="5">
                  <c:v>0.73</c:v>
                </c:pt>
                <c:pt idx="6">
                  <c:v>0.93</c:v>
                </c:pt>
                <c:pt idx="7">
                  <c:v>1.03</c:v>
                </c:pt>
                <c:pt idx="8">
                  <c:v>1.3</c:v>
                </c:pt>
                <c:pt idx="9">
                  <c:v>1.32</c:v>
                </c:pt>
                <c:pt idx="10">
                  <c:v>1.01</c:v>
                </c:pt>
                <c:pt idx="11">
                  <c:v>0.54</c:v>
                </c:pt>
                <c:pt idx="12">
                  <c:v>-0.17</c:v>
                </c:pt>
                <c:pt idx="13">
                  <c:v>0.36</c:v>
                </c:pt>
                <c:pt idx="14">
                  <c:v>0.55</c:v>
                </c:pt>
                <c:pt idx="15">
                  <c:v>0.38</c:v>
                </c:pt>
                <c:pt idx="16">
                  <c:v>-1.04</c:v>
                </c:pt>
                <c:pt idx="17">
                  <c:v>-1.79</c:v>
                </c:pt>
                <c:pt idx="18">
                  <c:v>-1.18</c:v>
                </c:pt>
                <c:pt idx="19">
                  <c:v>-2.22</c:v>
                </c:pt>
                <c:pt idx="20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0-4CC9-9A99-3F23854156FA}"/>
            </c:ext>
          </c:extLst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EN'!$B$23:$V$23</c:f>
              <c:numCache>
                <c:formatCode>0.0</c:formatCode>
                <c:ptCount val="21"/>
                <c:pt idx="0">
                  <c:v>1.68</c:v>
                </c:pt>
                <c:pt idx="1">
                  <c:v>1.38</c:v>
                </c:pt>
                <c:pt idx="2">
                  <c:v>1.8</c:v>
                </c:pt>
                <c:pt idx="3">
                  <c:v>1.44</c:v>
                </c:pt>
                <c:pt idx="4">
                  <c:v>1.59</c:v>
                </c:pt>
                <c:pt idx="5">
                  <c:v>1.51</c:v>
                </c:pt>
                <c:pt idx="6">
                  <c:v>1.1</c:v>
                </c:pt>
                <c:pt idx="7">
                  <c:v>0.73</c:v>
                </c:pt>
                <c:pt idx="8">
                  <c:v>1.48</c:v>
                </c:pt>
                <c:pt idx="9">
                  <c:v>1.31</c:v>
                </c:pt>
                <c:pt idx="10">
                  <c:v>1.02</c:v>
                </c:pt>
                <c:pt idx="11">
                  <c:v>0.97</c:v>
                </c:pt>
                <c:pt idx="12">
                  <c:v>1.61</c:v>
                </c:pt>
                <c:pt idx="13">
                  <c:v>1.45</c:v>
                </c:pt>
                <c:pt idx="14">
                  <c:v>1.38</c:v>
                </c:pt>
                <c:pt idx="15">
                  <c:v>1.5</c:v>
                </c:pt>
                <c:pt idx="16">
                  <c:v>-1.28</c:v>
                </c:pt>
                <c:pt idx="17">
                  <c:v>-8.03</c:v>
                </c:pt>
                <c:pt idx="18">
                  <c:v>-5.66</c:v>
                </c:pt>
                <c:pt idx="19">
                  <c:v>-7.48</c:v>
                </c:pt>
                <c:pt idx="20">
                  <c:v>-6.81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0-4CC9-9A99-3F23854156FA}"/>
            </c:ext>
          </c:extLst>
        </c:ser>
        <c:overlap val="100"/>
        <c:gapWidth val="50"/>
        <c:axId val="40937528"/>
        <c:axId val="5713782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3.1.4 EN'!$B$20:$V$20</c:f>
              <c:numCache>
                <c:formatCode>0.0</c:formatCode>
                <c:ptCount val="21"/>
                <c:pt idx="0">
                  <c:v>4.36</c:v>
                </c:pt>
                <c:pt idx="1">
                  <c:v>3.58</c:v>
                </c:pt>
                <c:pt idx="2">
                  <c:v>3.55</c:v>
                </c:pt>
                <c:pt idx="3">
                  <c:v>2.92</c:v>
                </c:pt>
                <c:pt idx="4">
                  <c:v>3.69</c:v>
                </c:pt>
                <c:pt idx="5">
                  <c:v>3.65</c:v>
                </c:pt>
                <c:pt idx="6">
                  <c:v>3.79</c:v>
                </c:pt>
                <c:pt idx="7">
                  <c:v>3.8</c:v>
                </c:pt>
                <c:pt idx="8">
                  <c:v>3.64</c:v>
                </c:pt>
                <c:pt idx="9">
                  <c:v>3.5</c:v>
                </c:pt>
                <c:pt idx="10">
                  <c:v>2.63</c:v>
                </c:pt>
                <c:pt idx="11">
                  <c:v>2.17</c:v>
                </c:pt>
                <c:pt idx="12">
                  <c:v>2.31</c:v>
                </c:pt>
                <c:pt idx="13">
                  <c:v>2.62</c:v>
                </c:pt>
                <c:pt idx="14">
                  <c:v>2.78</c:v>
                </c:pt>
                <c:pt idx="15">
                  <c:v>2.49</c:v>
                </c:pt>
                <c:pt idx="16">
                  <c:v>-2.82</c:v>
                </c:pt>
                <c:pt idx="17">
                  <c:v>-12.28</c:v>
                </c:pt>
                <c:pt idx="18">
                  <c:v>-7.33</c:v>
                </c:pt>
                <c:pt idx="19">
                  <c:v>-12.45</c:v>
                </c:pt>
                <c:pt idx="20">
                  <c:v>-8.44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40-4CC9-9A99-3F23854156FA}"/>
            </c:ext>
          </c:extLst>
        </c:ser>
        <c:marker val="1"/>
        <c:axId val="40937528"/>
        <c:axId val="57137821"/>
      </c:lineChart>
      <c:catAx>
        <c:axId val="409375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137821"/>
        <c:crosses val="autoZero"/>
        <c:auto val="1"/>
        <c:lblOffset val="100"/>
        <c:tickLblSkip val="4"/>
        <c:tickMarkSkip val="4"/>
        <c:noMultiLvlLbl val="0"/>
      </c:catAx>
      <c:valAx>
        <c:axId val="5713782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9375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589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Earnings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EN'!$B$19:$L$19</c:f>
              <c:numCache>
                <c:formatCode>0.0</c:formatCode>
                <c:ptCount val="11"/>
                <c:pt idx="0">
                  <c:v>1.05</c:v>
                </c:pt>
                <c:pt idx="1">
                  <c:v>1.07</c:v>
                </c:pt>
                <c:pt idx="2">
                  <c:v>4.6</c:v>
                </c:pt>
                <c:pt idx="3">
                  <c:v>5.52</c:v>
                </c:pt>
                <c:pt idx="4">
                  <c:v>5.93</c:v>
                </c:pt>
                <c:pt idx="5">
                  <c:v>9.87</c:v>
                </c:pt>
                <c:pt idx="6">
                  <c:v>11.25</c:v>
                </c:pt>
                <c:pt idx="7">
                  <c:v>8.48</c:v>
                </c:pt>
                <c:pt idx="8">
                  <c:v>1.38</c:v>
                </c:pt>
                <c:pt idx="9">
                  <c:v>3.33</c:v>
                </c:pt>
                <c:pt idx="10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A-4761-A46B-16B970B55150}"/>
            </c:ext>
          </c:extLst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EN'!$B$20:$L$20</c:f>
              <c:numCache>
                <c:formatCode>0.0</c:formatCode>
                <c:ptCount val="11"/>
                <c:pt idx="0">
                  <c:v>0.81</c:v>
                </c:pt>
                <c:pt idx="1">
                  <c:v>-0.23</c:v>
                </c:pt>
                <c:pt idx="2">
                  <c:v>0.65</c:v>
                </c:pt>
                <c:pt idx="3">
                  <c:v>0.82</c:v>
                </c:pt>
                <c:pt idx="4">
                  <c:v>0.8</c:v>
                </c:pt>
                <c:pt idx="5">
                  <c:v>0.9</c:v>
                </c:pt>
                <c:pt idx="6">
                  <c:v>1.48</c:v>
                </c:pt>
                <c:pt idx="7">
                  <c:v>2.09</c:v>
                </c:pt>
                <c:pt idx="8">
                  <c:v>5.36</c:v>
                </c:pt>
                <c:pt idx="9">
                  <c:v>2.48</c:v>
                </c:pt>
                <c:pt idx="10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A-4761-A46B-16B970B55150}"/>
            </c:ext>
          </c:extLst>
        </c:ser>
        <c:ser>
          <c:idx val="2"/>
          <c:order val="2"/>
          <c:tx>
            <c:v>Other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EN'!$B$21:$L$21</c:f>
              <c:numCache>
                <c:formatCode>0.0</c:formatCode>
                <c:ptCount val="11"/>
                <c:pt idx="0">
                  <c:v>0.76</c:v>
                </c:pt>
                <c:pt idx="1">
                  <c:v>0.43</c:v>
                </c:pt>
                <c:pt idx="2">
                  <c:v>0.42</c:v>
                </c:pt>
                <c:pt idx="3">
                  <c:v>-0.06</c:v>
                </c:pt>
                <c:pt idx="4">
                  <c:v>0.12</c:v>
                </c:pt>
                <c:pt idx="5">
                  <c:v>1.16</c:v>
                </c:pt>
                <c:pt idx="6">
                  <c:v>-0.34</c:v>
                </c:pt>
                <c:pt idx="7">
                  <c:v>-0.3</c:v>
                </c:pt>
                <c:pt idx="8">
                  <c:v>0.92</c:v>
                </c:pt>
                <c:pt idx="9">
                  <c:v>0.24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A-4761-A46B-16B970B55150}"/>
            </c:ext>
          </c:extLst>
        </c:ser>
        <c:ser>
          <c:idx val="3"/>
          <c:order val="3"/>
          <c:tx>
            <c:v>Taxes,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EN'!$B$22:$L$22</c:f>
              <c:numCache>
                <c:formatCode>0.0</c:formatCode>
                <c:ptCount val="11"/>
                <c:pt idx="0">
                  <c:v>-1</c:v>
                </c:pt>
                <c:pt idx="1">
                  <c:v>-1.1</c:v>
                </c:pt>
                <c:pt idx="2">
                  <c:v>-1.86</c:v>
                </c:pt>
                <c:pt idx="3">
                  <c:v>-2.14</c:v>
                </c:pt>
                <c:pt idx="4">
                  <c:v>-3</c:v>
                </c:pt>
                <c:pt idx="5">
                  <c:v>-4.37</c:v>
                </c:pt>
                <c:pt idx="6">
                  <c:v>-5.03</c:v>
                </c:pt>
                <c:pt idx="7">
                  <c:v>-2.85</c:v>
                </c:pt>
                <c:pt idx="8">
                  <c:v>-1.47</c:v>
                </c:pt>
                <c:pt idx="9">
                  <c:v>0.39</c:v>
                </c:pt>
                <c:pt idx="10">
                  <c:v>-1.25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A-4761-A46B-16B970B55150}"/>
            </c:ext>
          </c:extLst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EN'!$B$23:$L$23</c:f>
              <c:numCache>
                <c:formatCode>0.0</c:formatCode>
                <c:ptCount val="11"/>
                <c:pt idx="0">
                  <c:v>-0.57</c:v>
                </c:pt>
                <c:pt idx="1">
                  <c:v>1.4</c:v>
                </c:pt>
                <c:pt idx="2">
                  <c:v>-1.57</c:v>
                </c:pt>
                <c:pt idx="3">
                  <c:v>-0.27</c:v>
                </c:pt>
                <c:pt idx="4">
                  <c:v>0.29</c:v>
                </c:pt>
                <c:pt idx="5">
                  <c:v>-1.21</c:v>
                </c:pt>
                <c:pt idx="6">
                  <c:v>-1.44</c:v>
                </c:pt>
                <c:pt idx="7">
                  <c:v>-1.92</c:v>
                </c:pt>
                <c:pt idx="8">
                  <c:v>-10.69</c:v>
                </c:pt>
                <c:pt idx="9">
                  <c:v>-1.56</c:v>
                </c:pt>
                <c:pt idx="10">
                  <c:v>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A-4761-A46B-16B970B55150}"/>
            </c:ext>
          </c:extLst>
        </c:ser>
        <c:overlap val="100"/>
        <c:gapWidth val="50"/>
        <c:axId val="24876604"/>
        <c:axId val="34136633"/>
      </c:barChart>
      <c:lineChart>
        <c:grouping val="standard"/>
        <c:varyColors val="0"/>
        <c:ser>
          <c:idx val="6"/>
          <c:order val="5"/>
          <c:tx>
            <c:v>Consumption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'G 3.1.5 EN'!$B$24:$L$24</c:f>
              <c:numCache>
                <c:formatCode>0.0</c:formatCode>
                <c:ptCount val="11"/>
                <c:pt idx="0">
                  <c:v>1.05</c:v>
                </c:pt>
                <c:pt idx="1">
                  <c:v>1.57</c:v>
                </c:pt>
                <c:pt idx="2">
                  <c:v>2.24</c:v>
                </c:pt>
                <c:pt idx="3">
                  <c:v>3.87</c:v>
                </c:pt>
                <c:pt idx="4">
                  <c:v>4.13</c:v>
                </c:pt>
                <c:pt idx="5">
                  <c:v>6.35</c:v>
                </c:pt>
                <c:pt idx="6">
                  <c:v>5.91</c:v>
                </c:pt>
                <c:pt idx="7">
                  <c:v>5.5</c:v>
                </c:pt>
                <c:pt idx="8">
                  <c:v>-4.51</c:v>
                </c:pt>
                <c:pt idx="9">
                  <c:v>4.89</c:v>
                </c:pt>
                <c:pt idx="10">
                  <c:v>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5A-4761-A46B-16B970B55150}"/>
            </c:ext>
          </c:extLst>
        </c:ser>
        <c:marker val="1"/>
        <c:axId val="24876604"/>
        <c:axId val="34136633"/>
      </c:lineChart>
      <c:catAx>
        <c:axId val="248766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136633"/>
        <c:crosses val="autoZero"/>
        <c:auto val="1"/>
        <c:lblOffset val="100"/>
        <c:tickLblSkip val="2"/>
        <c:noMultiLvlLbl val="0"/>
      </c:catAx>
      <c:valAx>
        <c:axId val="34136633"/>
        <c:scaling>
          <c:orientation val="minMax"/>
          <c:max val="22"/>
          <c:min val="-1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876604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37375"/>
          <c:h val="0.338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EN'!$B$19:$V$19</c:f>
              <c:numCache>
                <c:formatCode>0.0</c:formatCode>
                <c:ptCount val="21"/>
                <c:pt idx="0">
                  <c:v>-0.52</c:v>
                </c:pt>
                <c:pt idx="1">
                  <c:v>0.81</c:v>
                </c:pt>
                <c:pt idx="2">
                  <c:v>0.01</c:v>
                </c:pt>
                <c:pt idx="3">
                  <c:v>2.39</c:v>
                </c:pt>
                <c:pt idx="4">
                  <c:v>2.11</c:v>
                </c:pt>
                <c:pt idx="5">
                  <c:v>1.3</c:v>
                </c:pt>
                <c:pt idx="6">
                  <c:v>2.36</c:v>
                </c:pt>
                <c:pt idx="7">
                  <c:v>0.85</c:v>
                </c:pt>
                <c:pt idx="8">
                  <c:v>0.56</c:v>
                </c:pt>
                <c:pt idx="9">
                  <c:v>0.96</c:v>
                </c:pt>
                <c:pt idx="10">
                  <c:v>1.18</c:v>
                </c:pt>
                <c:pt idx="11">
                  <c:v>0.75</c:v>
                </c:pt>
                <c:pt idx="12">
                  <c:v>-0.33</c:v>
                </c:pt>
                <c:pt idx="13">
                  <c:v>0.06</c:v>
                </c:pt>
                <c:pt idx="14">
                  <c:v>0.2</c:v>
                </c:pt>
                <c:pt idx="15">
                  <c:v>1.17</c:v>
                </c:pt>
                <c:pt idx="16">
                  <c:v>2.4</c:v>
                </c:pt>
                <c:pt idx="17">
                  <c:v>1.74</c:v>
                </c:pt>
                <c:pt idx="18">
                  <c:v>0.54</c:v>
                </c:pt>
                <c:pt idx="19">
                  <c:v>0.36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F-438C-A5C8-B3DB0EA8DE68}"/>
            </c:ext>
          </c:extLst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EN'!$B$20:$V$20</c:f>
              <c:numCache>
                <c:formatCode>0.0</c:formatCode>
                <c:ptCount val="21"/>
                <c:pt idx="0">
                  <c:v>-0.05</c:v>
                </c:pt>
                <c:pt idx="1">
                  <c:v>-4.56</c:v>
                </c:pt>
                <c:pt idx="2">
                  <c:v>-5.17</c:v>
                </c:pt>
                <c:pt idx="3">
                  <c:v>-4.57</c:v>
                </c:pt>
                <c:pt idx="4">
                  <c:v>-1.48</c:v>
                </c:pt>
                <c:pt idx="5">
                  <c:v>2.42</c:v>
                </c:pt>
                <c:pt idx="6">
                  <c:v>1.72</c:v>
                </c:pt>
                <c:pt idx="7">
                  <c:v>1.78</c:v>
                </c:pt>
                <c:pt idx="8">
                  <c:v>1.04</c:v>
                </c:pt>
                <c:pt idx="9">
                  <c:v>1.99</c:v>
                </c:pt>
                <c:pt idx="10">
                  <c:v>3.17</c:v>
                </c:pt>
                <c:pt idx="11">
                  <c:v>3.47</c:v>
                </c:pt>
                <c:pt idx="12">
                  <c:v>1.53</c:v>
                </c:pt>
                <c:pt idx="13">
                  <c:v>0.91</c:v>
                </c:pt>
                <c:pt idx="14">
                  <c:v>1.07</c:v>
                </c:pt>
                <c:pt idx="15">
                  <c:v>3.25</c:v>
                </c:pt>
                <c:pt idx="16">
                  <c:v>-1.09</c:v>
                </c:pt>
                <c:pt idx="17">
                  <c:v>-0.32</c:v>
                </c:pt>
                <c:pt idx="18">
                  <c:v>-2.63</c:v>
                </c:pt>
                <c:pt idx="19">
                  <c:v>-3.97</c:v>
                </c:pt>
                <c:pt idx="20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F-438C-A5C8-B3DB0EA8DE68}"/>
            </c:ext>
          </c:extLst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EN'!$B$21:$V$21</c:f>
              <c:numCache>
                <c:formatCode>0.0</c:formatCode>
                <c:ptCount val="21"/>
                <c:pt idx="0">
                  <c:v>0.3</c:v>
                </c:pt>
                <c:pt idx="1">
                  <c:v>1.53</c:v>
                </c:pt>
                <c:pt idx="2">
                  <c:v>1.43</c:v>
                </c:pt>
                <c:pt idx="3">
                  <c:v>1.73</c:v>
                </c:pt>
                <c:pt idx="4">
                  <c:v>-0.26</c:v>
                </c:pt>
                <c:pt idx="5">
                  <c:v>-0.17</c:v>
                </c:pt>
                <c:pt idx="6">
                  <c:v>0.14</c:v>
                </c:pt>
                <c:pt idx="7">
                  <c:v>0.55</c:v>
                </c:pt>
                <c:pt idx="8">
                  <c:v>0.76</c:v>
                </c:pt>
                <c:pt idx="9">
                  <c:v>1.32</c:v>
                </c:pt>
                <c:pt idx="10">
                  <c:v>0.7</c:v>
                </c:pt>
                <c:pt idx="11">
                  <c:v>1.14</c:v>
                </c:pt>
                <c:pt idx="12">
                  <c:v>0.44</c:v>
                </c:pt>
                <c:pt idx="13">
                  <c:v>-0.4</c:v>
                </c:pt>
                <c:pt idx="14">
                  <c:v>0.41</c:v>
                </c:pt>
                <c:pt idx="15">
                  <c:v>-1.21</c:v>
                </c:pt>
                <c:pt idx="16">
                  <c:v>-2.08</c:v>
                </c:pt>
                <c:pt idx="17">
                  <c:v>-2.39</c:v>
                </c:pt>
                <c:pt idx="18">
                  <c:v>-2.31</c:v>
                </c:pt>
                <c:pt idx="19">
                  <c:v>-1.64</c:v>
                </c:pt>
                <c:pt idx="20">
                  <c:v>-0.95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F-438C-A5C8-B3DB0EA8DE68}"/>
            </c:ext>
          </c:extLst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EN'!$B$22:$V$22</c:f>
              <c:numCache>
                <c:formatCode>0.0</c:formatCode>
                <c:ptCount val="21"/>
                <c:pt idx="0">
                  <c:v>0.14</c:v>
                </c:pt>
                <c:pt idx="1">
                  <c:v>-1.63</c:v>
                </c:pt>
                <c:pt idx="2">
                  <c:v>-1.31</c:v>
                </c:pt>
                <c:pt idx="3">
                  <c:v>-4.92</c:v>
                </c:pt>
                <c:pt idx="4">
                  <c:v>-0.1</c:v>
                </c:pt>
                <c:pt idx="5">
                  <c:v>0.21</c:v>
                </c:pt>
                <c:pt idx="6">
                  <c:v>0.26</c:v>
                </c:pt>
                <c:pt idx="7">
                  <c:v>1.09</c:v>
                </c:pt>
                <c:pt idx="8">
                  <c:v>2.25</c:v>
                </c:pt>
                <c:pt idx="9">
                  <c:v>2.91</c:v>
                </c:pt>
                <c:pt idx="10">
                  <c:v>3.17</c:v>
                </c:pt>
                <c:pt idx="11">
                  <c:v>2.89</c:v>
                </c:pt>
                <c:pt idx="12">
                  <c:v>1.73</c:v>
                </c:pt>
                <c:pt idx="13">
                  <c:v>0.11</c:v>
                </c:pt>
                <c:pt idx="14">
                  <c:v>0.53</c:v>
                </c:pt>
                <c:pt idx="15">
                  <c:v>2.68</c:v>
                </c:pt>
                <c:pt idx="16">
                  <c:v>-1.89</c:v>
                </c:pt>
                <c:pt idx="17">
                  <c:v>-3.57</c:v>
                </c:pt>
                <c:pt idx="18">
                  <c:v>-1.61</c:v>
                </c:pt>
                <c:pt idx="19">
                  <c:v>-5.66</c:v>
                </c:pt>
                <c:pt idx="20">
                  <c:v>-1.35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F-438C-A5C8-B3DB0EA8DE68}"/>
            </c:ext>
          </c:extLst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EN'!$B$23:$V$23</c:f>
              <c:numCache>
                <c:formatCode>0.0</c:formatCode>
                <c:ptCount val="21"/>
                <c:pt idx="0">
                  <c:v>0.56</c:v>
                </c:pt>
                <c:pt idx="1">
                  <c:v>0.75</c:v>
                </c:pt>
                <c:pt idx="2">
                  <c:v>0.95</c:v>
                </c:pt>
                <c:pt idx="3">
                  <c:v>0.71</c:v>
                </c:pt>
                <c:pt idx="4">
                  <c:v>1.29</c:v>
                </c:pt>
                <c:pt idx="5">
                  <c:v>0.95</c:v>
                </c:pt>
                <c:pt idx="6">
                  <c:v>1.34</c:v>
                </c:pt>
                <c:pt idx="7">
                  <c:v>2.56</c:v>
                </c:pt>
                <c:pt idx="8">
                  <c:v>2.73</c:v>
                </c:pt>
                <c:pt idx="9">
                  <c:v>2.77</c:v>
                </c:pt>
                <c:pt idx="10">
                  <c:v>2.74</c:v>
                </c:pt>
                <c:pt idx="11">
                  <c:v>3.07</c:v>
                </c:pt>
                <c:pt idx="12">
                  <c:v>3.31</c:v>
                </c:pt>
                <c:pt idx="13">
                  <c:v>2.74</c:v>
                </c:pt>
                <c:pt idx="14">
                  <c:v>3.27</c:v>
                </c:pt>
                <c:pt idx="15">
                  <c:v>2.07</c:v>
                </c:pt>
                <c:pt idx="16">
                  <c:v>-0.58</c:v>
                </c:pt>
                <c:pt idx="17">
                  <c:v>0.13</c:v>
                </c:pt>
                <c:pt idx="18">
                  <c:v>-2.8</c:v>
                </c:pt>
                <c:pt idx="19">
                  <c:v>-0.14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F-438C-A5C8-B3DB0EA8DE68}"/>
            </c:ext>
          </c:extLst>
        </c:ser>
        <c:overlap val="100"/>
        <c:gapWidth val="50"/>
        <c:axId val="15932657"/>
        <c:axId val="12098565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3.1.6 EN'!$B$24:$V$24</c:f>
              <c:numCache>
                <c:formatCode>0.0</c:formatCode>
                <c:ptCount val="21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-3.24</c:v>
                </c:pt>
                <c:pt idx="17">
                  <c:v>-4.4</c:v>
                </c:pt>
                <c:pt idx="18">
                  <c:v>-8.81</c:v>
                </c:pt>
                <c:pt idx="19">
                  <c:v>-11.05</c:v>
                </c:pt>
                <c:pt idx="2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2F-438C-A5C8-B3DB0EA8DE68}"/>
            </c:ext>
          </c:extLst>
        </c:ser>
        <c:marker val="1"/>
        <c:axId val="15932657"/>
        <c:axId val="12098565"/>
      </c:lineChart>
      <c:catAx>
        <c:axId val="159326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98565"/>
        <c:crosses val="autoZero"/>
        <c:auto val="1"/>
        <c:lblOffset val="100"/>
        <c:tickLblSkip val="4"/>
        <c:tickMarkSkip val="4"/>
        <c:noMultiLvlLbl val="0"/>
      </c:catAx>
      <c:valAx>
        <c:axId val="12098565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32657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25"/>
          <c:y val="0.553"/>
          <c:w val="0.50925"/>
          <c:h val="0.3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EN'!$B$20:$V$20</c:f>
              <c:numCache>
                <c:formatCode>0.0</c:formatCode>
                <c:ptCount val="21"/>
                <c:pt idx="0">
                  <c:v>-1.59</c:v>
                </c:pt>
                <c:pt idx="1">
                  <c:v>-6.56</c:v>
                </c:pt>
                <c:pt idx="2">
                  <c:v>-6.91</c:v>
                </c:pt>
                <c:pt idx="3">
                  <c:v>-10.49</c:v>
                </c:pt>
                <c:pt idx="4">
                  <c:v>0.64</c:v>
                </c:pt>
                <c:pt idx="5">
                  <c:v>1.42</c:v>
                </c:pt>
                <c:pt idx="6">
                  <c:v>0.91</c:v>
                </c:pt>
                <c:pt idx="7">
                  <c:v>1.39</c:v>
                </c:pt>
                <c:pt idx="8">
                  <c:v>1.21</c:v>
                </c:pt>
                <c:pt idx="9">
                  <c:v>3.64</c:v>
                </c:pt>
                <c:pt idx="10">
                  <c:v>5.41</c:v>
                </c:pt>
                <c:pt idx="11">
                  <c:v>4.9</c:v>
                </c:pt>
                <c:pt idx="12">
                  <c:v>2.1</c:v>
                </c:pt>
                <c:pt idx="13">
                  <c:v>1.46</c:v>
                </c:pt>
                <c:pt idx="14">
                  <c:v>0.35</c:v>
                </c:pt>
                <c:pt idx="15">
                  <c:v>1.49</c:v>
                </c:pt>
                <c:pt idx="16">
                  <c:v>1.75</c:v>
                </c:pt>
                <c:pt idx="17">
                  <c:v>1.28</c:v>
                </c:pt>
                <c:pt idx="18">
                  <c:v>0.43</c:v>
                </c:pt>
                <c:pt idx="19">
                  <c:v>1.05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2-412A-964B-B4BC7C106EA2}"/>
            </c:ext>
          </c:extLst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EN'!$B$21:$V$21</c:f>
              <c:numCache>
                <c:formatCode>0.0</c:formatCode>
                <c:ptCount val="21"/>
                <c:pt idx="0">
                  <c:v>2.05</c:v>
                </c:pt>
                <c:pt idx="1">
                  <c:v>2.15</c:v>
                </c:pt>
                <c:pt idx="2">
                  <c:v>2.27</c:v>
                </c:pt>
                <c:pt idx="3">
                  <c:v>3.15</c:v>
                </c:pt>
                <c:pt idx="4">
                  <c:v>2.63</c:v>
                </c:pt>
                <c:pt idx="5">
                  <c:v>5.22</c:v>
                </c:pt>
                <c:pt idx="6">
                  <c:v>6.03</c:v>
                </c:pt>
                <c:pt idx="7">
                  <c:v>8.25</c:v>
                </c:pt>
                <c:pt idx="8">
                  <c:v>2.97</c:v>
                </c:pt>
                <c:pt idx="9">
                  <c:v>3.03</c:v>
                </c:pt>
                <c:pt idx="10">
                  <c:v>1.69</c:v>
                </c:pt>
                <c:pt idx="11">
                  <c:v>3.05</c:v>
                </c:pt>
                <c:pt idx="12">
                  <c:v>2.94</c:v>
                </c:pt>
                <c:pt idx="13">
                  <c:v>0.63</c:v>
                </c:pt>
                <c:pt idx="14">
                  <c:v>3.72</c:v>
                </c:pt>
                <c:pt idx="15">
                  <c:v>5.08</c:v>
                </c:pt>
                <c:pt idx="16">
                  <c:v>-4.23</c:v>
                </c:pt>
                <c:pt idx="17">
                  <c:v>-5.15</c:v>
                </c:pt>
                <c:pt idx="18">
                  <c:v>-7.71</c:v>
                </c:pt>
                <c:pt idx="19">
                  <c:v>-12.1</c:v>
                </c:pt>
                <c:pt idx="20">
                  <c:v>-3.5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2-412A-964B-B4BC7C106EA2}"/>
            </c:ext>
          </c:extLst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EN'!$B$22:$V$22</c:f>
              <c:numCache>
                <c:formatCode>0.0</c:formatCode>
                <c:ptCount val="21"/>
                <c:pt idx="0">
                  <c:v>-0.03</c:v>
                </c:pt>
                <c:pt idx="1">
                  <c:v>1.31</c:v>
                </c:pt>
                <c:pt idx="2">
                  <c:v>0.55</c:v>
                </c:pt>
                <c:pt idx="3">
                  <c:v>2.67</c:v>
                </c:pt>
                <c:pt idx="4">
                  <c:v>-1.71</c:v>
                </c:pt>
                <c:pt idx="5">
                  <c:v>-1.91</c:v>
                </c:pt>
                <c:pt idx="6">
                  <c:v>-1.12</c:v>
                </c:pt>
                <c:pt idx="7">
                  <c:v>-2.81</c:v>
                </c:pt>
                <c:pt idx="8">
                  <c:v>3.16</c:v>
                </c:pt>
                <c:pt idx="9">
                  <c:v>3.3</c:v>
                </c:pt>
                <c:pt idx="10">
                  <c:v>3.85</c:v>
                </c:pt>
                <c:pt idx="11">
                  <c:v>3.37</c:v>
                </c:pt>
                <c:pt idx="12">
                  <c:v>1.64</c:v>
                </c:pt>
                <c:pt idx="13">
                  <c:v>1.32</c:v>
                </c:pt>
                <c:pt idx="14">
                  <c:v>1.39</c:v>
                </c:pt>
                <c:pt idx="15">
                  <c:v>1.38</c:v>
                </c:pt>
                <c:pt idx="16">
                  <c:v>-0.76</c:v>
                </c:pt>
                <c:pt idx="17">
                  <c:v>-0.53</c:v>
                </c:pt>
                <c:pt idx="18">
                  <c:v>-1.53</c:v>
                </c:pt>
                <c:pt idx="19">
                  <c:v>-0.01</c:v>
                </c:pt>
                <c:pt idx="2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2-412A-964B-B4BC7C106EA2}"/>
            </c:ext>
          </c:extLst>
        </c:ser>
        <c:overlap val="100"/>
        <c:gapWidth val="50"/>
        <c:axId val="21745066"/>
        <c:axId val="36391311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3.1.7 EN'!$B$19:$V$19</c:f>
              <c:numCache>
                <c:formatCode>0.0</c:formatCode>
                <c:ptCount val="21"/>
                <c:pt idx="0">
                  <c:v>0.43</c:v>
                </c:pt>
                <c:pt idx="1">
                  <c:v>-3.1</c:v>
                </c:pt>
                <c:pt idx="2">
                  <c:v>-4.09</c:v>
                </c:pt>
                <c:pt idx="3">
                  <c:v>-4.66</c:v>
                </c:pt>
                <c:pt idx="4">
                  <c:v>1.56</c:v>
                </c:pt>
                <c:pt idx="5">
                  <c:v>4.72</c:v>
                </c:pt>
                <c:pt idx="6">
                  <c:v>5.83</c:v>
                </c:pt>
                <c:pt idx="7">
                  <c:v>6.84</c:v>
                </c:pt>
                <c:pt idx="8">
                  <c:v>7.34</c:v>
                </c:pt>
                <c:pt idx="9">
                  <c:v>9.96</c:v>
                </c:pt>
                <c:pt idx="10">
                  <c:v>10.96</c:v>
                </c:pt>
                <c:pt idx="11">
                  <c:v>11.32</c:v>
                </c:pt>
                <c:pt idx="12">
                  <c:v>6.69</c:v>
                </c:pt>
                <c:pt idx="13">
                  <c:v>3.41</c:v>
                </c:pt>
                <c:pt idx="14">
                  <c:v>5.47</c:v>
                </c:pt>
                <c:pt idx="15">
                  <c:v>7.96</c:v>
                </c:pt>
                <c:pt idx="16">
                  <c:v>-3.24</c:v>
                </c:pt>
                <c:pt idx="17">
                  <c:v>-4.4</c:v>
                </c:pt>
                <c:pt idx="18">
                  <c:v>-8.81</c:v>
                </c:pt>
                <c:pt idx="19">
                  <c:v>-11.05</c:v>
                </c:pt>
                <c:pt idx="20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32-412A-964B-B4BC7C106EA2}"/>
            </c:ext>
          </c:extLst>
        </c:ser>
        <c:marker val="1"/>
        <c:axId val="21745066"/>
        <c:axId val="36391311"/>
      </c:lineChart>
      <c:catAx>
        <c:axId val="217450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91311"/>
        <c:crosses val="autoZero"/>
        <c:auto val="1"/>
        <c:lblOffset val="100"/>
        <c:tickLblSkip val="4"/>
        <c:tickMarkSkip val="4"/>
        <c:noMultiLvlLbl val="0"/>
      </c:catAx>
      <c:valAx>
        <c:axId val="36391311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450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675"/>
          <c:y val="0.6155"/>
          <c:w val="0.27275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EN'!$B$19:$V$19</c:f>
              <c:numCache>
                <c:formatCode>0.0</c:formatCode>
                <c:ptCount val="21"/>
                <c:pt idx="0">
                  <c:v>-2.07</c:v>
                </c:pt>
                <c:pt idx="1">
                  <c:v>-4.36</c:v>
                </c:pt>
                <c:pt idx="2">
                  <c:v>-5.81</c:v>
                </c:pt>
                <c:pt idx="3">
                  <c:v>-9.3</c:v>
                </c:pt>
                <c:pt idx="4">
                  <c:v>0.66</c:v>
                </c:pt>
                <c:pt idx="5">
                  <c:v>0.21</c:v>
                </c:pt>
                <c:pt idx="6">
                  <c:v>0.73</c:v>
                </c:pt>
                <c:pt idx="7">
                  <c:v>-0.13</c:v>
                </c:pt>
                <c:pt idx="8">
                  <c:v>0.36</c:v>
                </c:pt>
                <c:pt idx="9">
                  <c:v>1.81</c:v>
                </c:pt>
                <c:pt idx="10">
                  <c:v>1.57</c:v>
                </c:pt>
                <c:pt idx="11">
                  <c:v>1.99</c:v>
                </c:pt>
                <c:pt idx="12">
                  <c:v>1.37</c:v>
                </c:pt>
                <c:pt idx="13">
                  <c:v>0.03</c:v>
                </c:pt>
                <c:pt idx="14">
                  <c:v>0.43</c:v>
                </c:pt>
                <c:pt idx="15">
                  <c:v>-0.79</c:v>
                </c:pt>
                <c:pt idx="16">
                  <c:v>0.54</c:v>
                </c:pt>
                <c:pt idx="17">
                  <c:v>1.62</c:v>
                </c:pt>
                <c:pt idx="18">
                  <c:v>0.27</c:v>
                </c:pt>
                <c:pt idx="19">
                  <c:v>-0.78</c:v>
                </c:pt>
                <c:pt idx="20">
                  <c:v>-0.85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F-4B5E-B50D-B7C689B8950C}"/>
            </c:ext>
          </c:extLst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EN'!$B$20:$V$20</c:f>
              <c:numCache>
                <c:formatCode>0.0</c:formatCode>
                <c:ptCount val="21"/>
                <c:pt idx="0">
                  <c:v>0.48</c:v>
                </c:pt>
                <c:pt idx="1">
                  <c:v>-2.18</c:v>
                </c:pt>
                <c:pt idx="2">
                  <c:v>-1.03</c:v>
                </c:pt>
                <c:pt idx="3">
                  <c:v>-1.04</c:v>
                </c:pt>
                <c:pt idx="4">
                  <c:v>0.28</c:v>
                </c:pt>
                <c:pt idx="5">
                  <c:v>1.44</c:v>
                </c:pt>
                <c:pt idx="6">
                  <c:v>0.38</c:v>
                </c:pt>
                <c:pt idx="7">
                  <c:v>1.65</c:v>
                </c:pt>
                <c:pt idx="8">
                  <c:v>0.84</c:v>
                </c:pt>
                <c:pt idx="9">
                  <c:v>1.94</c:v>
                </c:pt>
                <c:pt idx="10">
                  <c:v>4.21</c:v>
                </c:pt>
                <c:pt idx="11">
                  <c:v>3.46</c:v>
                </c:pt>
                <c:pt idx="12">
                  <c:v>1.37</c:v>
                </c:pt>
                <c:pt idx="13">
                  <c:v>2.16</c:v>
                </c:pt>
                <c:pt idx="14">
                  <c:v>0.62</c:v>
                </c:pt>
                <c:pt idx="15">
                  <c:v>2.92</c:v>
                </c:pt>
                <c:pt idx="16">
                  <c:v>1.76</c:v>
                </c:pt>
                <c:pt idx="17">
                  <c:v>0.12</c:v>
                </c:pt>
                <c:pt idx="18">
                  <c:v>0.62</c:v>
                </c:pt>
                <c:pt idx="19">
                  <c:v>2.3</c:v>
                </c:pt>
                <c:pt idx="20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F-4B5E-B50D-B7C689B8950C}"/>
            </c:ext>
          </c:extLst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EN'!$B$21:$V$21</c:f>
              <c:numCache>
                <c:formatCode>0.0</c:formatCode>
                <c:ptCount val="21"/>
                <c:pt idx="0">
                  <c:v>-2.08</c:v>
                </c:pt>
                <c:pt idx="1">
                  <c:v>-7.21</c:v>
                </c:pt>
                <c:pt idx="2">
                  <c:v>-7.64</c:v>
                </c:pt>
                <c:pt idx="3">
                  <c:v>-13.38</c:v>
                </c:pt>
                <c:pt idx="4">
                  <c:v>-1.66</c:v>
                </c:pt>
                <c:pt idx="5">
                  <c:v>-0.9</c:v>
                </c:pt>
                <c:pt idx="6">
                  <c:v>1.18</c:v>
                </c:pt>
                <c:pt idx="7">
                  <c:v>1.25</c:v>
                </c:pt>
                <c:pt idx="8">
                  <c:v>0.94</c:v>
                </c:pt>
                <c:pt idx="9">
                  <c:v>1.76</c:v>
                </c:pt>
                <c:pt idx="10">
                  <c:v>1.78</c:v>
                </c:pt>
                <c:pt idx="11">
                  <c:v>3.16</c:v>
                </c:pt>
                <c:pt idx="12">
                  <c:v>0.89</c:v>
                </c:pt>
                <c:pt idx="13">
                  <c:v>0.2</c:v>
                </c:pt>
                <c:pt idx="14">
                  <c:v>-0.53</c:v>
                </c:pt>
                <c:pt idx="15">
                  <c:v>-1.63</c:v>
                </c:pt>
                <c:pt idx="16">
                  <c:v>0.25</c:v>
                </c:pt>
                <c:pt idx="17">
                  <c:v>0.37</c:v>
                </c:pt>
                <c:pt idx="18">
                  <c:v>1.07</c:v>
                </c:pt>
                <c:pt idx="19">
                  <c:v>0.17</c:v>
                </c:pt>
                <c:pt idx="2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F-4B5E-B50D-B7C689B8950C}"/>
            </c:ext>
          </c:extLst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EN'!$B$22:$V$22</c:f>
              <c:numCache>
                <c:formatCode>0.0</c:formatCode>
                <c:ptCount val="21"/>
                <c:pt idx="0">
                  <c:v>4.07</c:v>
                </c:pt>
                <c:pt idx="1">
                  <c:v>10.84</c:v>
                </c:pt>
                <c:pt idx="2">
                  <c:v>10.93</c:v>
                </c:pt>
                <c:pt idx="3">
                  <c:v>20.2</c:v>
                </c:pt>
                <c:pt idx="4">
                  <c:v>4.33</c:v>
                </c:pt>
                <c:pt idx="5">
                  <c:v>5.78</c:v>
                </c:pt>
                <c:pt idx="6">
                  <c:v>5.04</c:v>
                </c:pt>
                <c:pt idx="7">
                  <c:v>5.03</c:v>
                </c:pt>
                <c:pt idx="8">
                  <c:v>5.15</c:v>
                </c:pt>
                <c:pt idx="9">
                  <c:v>5.19</c:v>
                </c:pt>
                <c:pt idx="10">
                  <c:v>5.63</c:v>
                </c:pt>
                <c:pt idx="11">
                  <c:v>6.17</c:v>
                </c:pt>
                <c:pt idx="12">
                  <c:v>7.03</c:v>
                </c:pt>
                <c:pt idx="13">
                  <c:v>5.57</c:v>
                </c:pt>
                <c:pt idx="14">
                  <c:v>9.27</c:v>
                </c:pt>
                <c:pt idx="15">
                  <c:v>11.44</c:v>
                </c:pt>
                <c:pt idx="16">
                  <c:v>-2.82</c:v>
                </c:pt>
                <c:pt idx="17">
                  <c:v>-3.96</c:v>
                </c:pt>
                <c:pt idx="18">
                  <c:v>-8.25</c:v>
                </c:pt>
                <c:pt idx="19">
                  <c:v>-10.29</c:v>
                </c:pt>
                <c:pt idx="20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F-4B5E-B50D-B7C689B8950C}"/>
            </c:ext>
          </c:extLst>
        </c:ser>
        <c:overlap val="100"/>
        <c:gapWidth val="50"/>
        <c:axId val="6253710"/>
        <c:axId val="61803381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3.1.8 EN'!$B$23:$V$23</c:f>
              <c:numCache>
                <c:formatCode>0.0</c:formatCode>
                <c:ptCount val="21"/>
                <c:pt idx="0">
                  <c:v>0.39</c:v>
                </c:pt>
                <c:pt idx="1">
                  <c:v>-2.91</c:v>
                </c:pt>
                <c:pt idx="2">
                  <c:v>-3.55</c:v>
                </c:pt>
                <c:pt idx="3">
                  <c:v>-3.52</c:v>
                </c:pt>
                <c:pt idx="4">
                  <c:v>3.61</c:v>
                </c:pt>
                <c:pt idx="5">
                  <c:v>6.53</c:v>
                </c:pt>
                <c:pt idx="6">
                  <c:v>7.33</c:v>
                </c:pt>
                <c:pt idx="7">
                  <c:v>7.8</c:v>
                </c:pt>
                <c:pt idx="8">
                  <c:v>7.29</c:v>
                </c:pt>
                <c:pt idx="9">
                  <c:v>10.69</c:v>
                </c:pt>
                <c:pt idx="10">
                  <c:v>13.2</c:v>
                </c:pt>
                <c:pt idx="11">
                  <c:v>14.78</c:v>
                </c:pt>
                <c:pt idx="12">
                  <c:v>10.67</c:v>
                </c:pt>
                <c:pt idx="13">
                  <c:v>7.96</c:v>
                </c:pt>
                <c:pt idx="14">
                  <c:v>9.79</c:v>
                </c:pt>
                <c:pt idx="15">
                  <c:v>11.94</c:v>
                </c:pt>
                <c:pt idx="16">
                  <c:v>-0.27</c:v>
                </c:pt>
                <c:pt idx="17">
                  <c:v>-1.85</c:v>
                </c:pt>
                <c:pt idx="18">
                  <c:v>-6.3</c:v>
                </c:pt>
                <c:pt idx="19">
                  <c:v>-8.6</c:v>
                </c:pt>
                <c:pt idx="20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8F-4B5E-B50D-B7C689B8950C}"/>
            </c:ext>
          </c:extLst>
        </c:ser>
        <c:marker val="1"/>
        <c:axId val="6253710"/>
        <c:axId val="61803381"/>
      </c:lineChart>
      <c:catAx>
        <c:axId val="62537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1803381"/>
        <c:crosses val="autoZero"/>
        <c:auto val="1"/>
        <c:lblOffset val="100"/>
        <c:tickLblSkip val="4"/>
        <c:tickMarkSkip val="4"/>
        <c:noMultiLvlLbl val="0"/>
      </c:catAx>
      <c:valAx>
        <c:axId val="61803381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53710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25425"/>
          <c:y val="0.5392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0.0</c:formatCode>
                <c:ptCount val="72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1.3</c:v>
                </c:pt>
                <c:pt idx="4">
                  <c:v>1.5</c:v>
                </c:pt>
                <c:pt idx="5">
                  <c:v>1.7</c:v>
                </c:pt>
                <c:pt idx="6">
                  <c:v>1.8</c:v>
                </c:pt>
                <c:pt idx="7">
                  <c:v>2</c:v>
                </c:pt>
                <c:pt idx="8">
                  <c:v>2.2</c:v>
                </c:pt>
                <c:pt idx="9">
                  <c:v>2.3</c:v>
                </c:pt>
                <c:pt idx="10">
                  <c:v>2.4</c:v>
                </c:pt>
                <c:pt idx="11">
                  <c:v>2.5</c:v>
                </c:pt>
                <c:pt idx="12">
                  <c:v>2.4</c:v>
                </c:pt>
                <c:pt idx="13">
                  <c:v>2.4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2.3</c:v>
                </c:pt>
                <c:pt idx="20">
                  <c:v>2.3</c:v>
                </c:pt>
                <c:pt idx="21">
                  <c:v>2.2</c:v>
                </c:pt>
                <c:pt idx="22">
                  <c:v>2.2</c:v>
                </c:pt>
                <c:pt idx="23">
                  <c:v>2.1</c:v>
                </c:pt>
                <c:pt idx="24">
                  <c:v>2.2</c:v>
                </c:pt>
                <c:pt idx="25">
                  <c:v>2.3</c:v>
                </c:pt>
                <c:pt idx="26">
                  <c:v>2.4</c:v>
                </c:pt>
                <c:pt idx="27">
                  <c:v>2.4</c:v>
                </c:pt>
                <c:pt idx="28">
                  <c:v>2.5</c:v>
                </c:pt>
                <c:pt idx="29">
                  <c:v>2.5</c:v>
                </c:pt>
                <c:pt idx="30">
                  <c:v>2.6</c:v>
                </c:pt>
                <c:pt idx="31">
                  <c:v>2.6</c:v>
                </c:pt>
                <c:pt idx="32">
                  <c:v>2.6</c:v>
                </c:pt>
                <c:pt idx="33">
                  <c:v>2.7</c:v>
                </c:pt>
                <c:pt idx="34">
                  <c:v>2.7</c:v>
                </c:pt>
                <c:pt idx="35">
                  <c:v>2.8</c:v>
                </c:pt>
                <c:pt idx="36">
                  <c:v>2.9</c:v>
                </c:pt>
                <c:pt idx="37">
                  <c:v>3</c:v>
                </c:pt>
                <c:pt idx="38">
                  <c:v>3.1</c:v>
                </c:pt>
                <c:pt idx="39">
                  <c:v>3.1</c:v>
                </c:pt>
                <c:pt idx="40">
                  <c:v>3.1</c:v>
                </c:pt>
                <c:pt idx="41">
                  <c:v>3.1</c:v>
                </c:pt>
                <c:pt idx="42">
                  <c:v>3.2</c:v>
                </c:pt>
                <c:pt idx="43">
                  <c:v>3.2</c:v>
                </c:pt>
                <c:pt idx="44">
                  <c:v>3.3</c:v>
                </c:pt>
                <c:pt idx="45">
                  <c:v>3.3</c:v>
                </c:pt>
                <c:pt idx="46">
                  <c:v>3.2</c:v>
                </c:pt>
                <c:pt idx="47">
                  <c:v>3.2</c:v>
                </c:pt>
                <c:pt idx="48">
                  <c:v>3</c:v>
                </c:pt>
                <c:pt idx="49">
                  <c:v>2.9</c:v>
                </c:pt>
                <c:pt idx="50">
                  <c:v>2.8</c:v>
                </c:pt>
                <c:pt idx="51">
                  <c:v>2.8</c:v>
                </c:pt>
                <c:pt idx="52">
                  <c:v>2.8</c:v>
                </c:pt>
                <c:pt idx="53">
                  <c:v>2.8</c:v>
                </c:pt>
                <c:pt idx="54">
                  <c:v>2.8</c:v>
                </c:pt>
                <c:pt idx="55">
                  <c:v>2.76</c:v>
                </c:pt>
                <c:pt idx="56">
                  <c:v>2.8</c:v>
                </c:pt>
                <c:pt idx="57">
                  <c:v>2.9</c:v>
                </c:pt>
                <c:pt idx="58">
                  <c:v>3.03</c:v>
                </c:pt>
                <c:pt idx="59">
                  <c:v>3.22</c:v>
                </c:pt>
                <c:pt idx="60">
                  <c:v>3.41</c:v>
                </c:pt>
                <c:pt idx="61">
                  <c:v>3.62</c:v>
                </c:pt>
                <c:pt idx="62">
                  <c:v>3.79</c:v>
                </c:pt>
                <c:pt idx="63">
                  <c:v>3.87</c:v>
                </c:pt>
                <c:pt idx="64">
                  <c:v>3.97</c:v>
                </c:pt>
                <c:pt idx="65">
                  <c:v>4.06</c:v>
                </c:pt>
                <c:pt idx="66">
                  <c:v>4.04</c:v>
                </c:pt>
                <c:pt idx="67">
                  <c:v>4.02</c:v>
                </c:pt>
                <c:pt idx="68">
                  <c:v>3.95</c:v>
                </c:pt>
                <c:pt idx="69">
                  <c:v>3.84</c:v>
                </c:pt>
                <c:pt idx="70">
                  <c:v>3.71</c:v>
                </c:pt>
                <c:pt idx="71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6-4E46-B679-B68D076ADE90}"/>
            </c:ext>
          </c:extLst>
        </c:ser>
        <c:ser>
          <c:idx val="1"/>
          <c:order val="1"/>
          <c:tx>
            <c:v>Year-on-year growth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0.0</c:formatCode>
                <c:ptCount val="72"/>
                <c:pt idx="0">
                  <c:v>2.2</c:v>
                </c:pt>
                <c:pt idx="1">
                  <c:v>2.5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2.3</c:v>
                </c:pt>
                <c:pt idx="6">
                  <c:v>2.5</c:v>
                </c:pt>
                <c:pt idx="7">
                  <c:v>2.5</c:v>
                </c:pt>
                <c:pt idx="8">
                  <c:v>2.7</c:v>
                </c:pt>
                <c:pt idx="9">
                  <c:v>2.9</c:v>
                </c:pt>
                <c:pt idx="10">
                  <c:v>2.6</c:v>
                </c:pt>
                <c:pt idx="11">
                  <c:v>2.4</c:v>
                </c:pt>
                <c:pt idx="12">
                  <c:v>2.2</c:v>
                </c:pt>
                <c:pt idx="13">
                  <c:v>1.8</c:v>
                </c:pt>
                <c:pt idx="14">
                  <c:v>1.7</c:v>
                </c:pt>
                <c:pt idx="15">
                  <c:v>1.9</c:v>
                </c:pt>
                <c:pt idx="16">
                  <c:v>2.2</c:v>
                </c:pt>
                <c:pt idx="17">
                  <c:v>2.6</c:v>
                </c:pt>
                <c:pt idx="18">
                  <c:v>2.3</c:v>
                </c:pt>
                <c:pt idx="19">
                  <c:v>2.5</c:v>
                </c:pt>
                <c:pt idx="20">
                  <c:v>2.3</c:v>
                </c:pt>
                <c:pt idx="21">
                  <c:v>2.2</c:v>
                </c:pt>
                <c:pt idx="22">
                  <c:v>2</c:v>
                </c:pt>
                <c:pt idx="23">
                  <c:v>2</c:v>
                </c:pt>
                <c:pt idx="24">
                  <c:v>2.5</c:v>
                </c:pt>
                <c:pt idx="25">
                  <c:v>2.7</c:v>
                </c:pt>
                <c:pt idx="26">
                  <c:v>3</c:v>
                </c:pt>
                <c:pt idx="27">
                  <c:v>2.8</c:v>
                </c:pt>
                <c:pt idx="28">
                  <c:v>2.9</c:v>
                </c:pt>
                <c:pt idx="29">
                  <c:v>2.7</c:v>
                </c:pt>
                <c:pt idx="30">
                  <c:v>2.9</c:v>
                </c:pt>
                <c:pt idx="31">
                  <c:v>2.9</c:v>
                </c:pt>
                <c:pt idx="32">
                  <c:v>2.7</c:v>
                </c:pt>
                <c:pt idx="33">
                  <c:v>2.7</c:v>
                </c:pt>
                <c:pt idx="34">
                  <c:v>3.1</c:v>
                </c:pt>
                <c:pt idx="35">
                  <c:v>3.2</c:v>
                </c:pt>
                <c:pt idx="36">
                  <c:v>3.6</c:v>
                </c:pt>
                <c:pt idx="37">
                  <c:v>3.7</c:v>
                </c:pt>
                <c:pt idx="38">
                  <c:v>3.4</c:v>
                </c:pt>
                <c:pt idx="39">
                  <c:v>3.2</c:v>
                </c:pt>
                <c:pt idx="40">
                  <c:v>2.9</c:v>
                </c:pt>
                <c:pt idx="41">
                  <c:v>3.3</c:v>
                </c:pt>
                <c:pt idx="42">
                  <c:v>3.4</c:v>
                </c:pt>
                <c:pt idx="43">
                  <c:v>3.3</c:v>
                </c:pt>
                <c:pt idx="44">
                  <c:v>3.2</c:v>
                </c:pt>
                <c:pt idx="45">
                  <c:v>2.9</c:v>
                </c:pt>
                <c:pt idx="46">
                  <c:v>2.7</c:v>
                </c:pt>
                <c:pt idx="47">
                  <c:v>2.3</c:v>
                </c:pt>
                <c:pt idx="48">
                  <c:v>2.2</c:v>
                </c:pt>
                <c:pt idx="49">
                  <c:v>2.1</c:v>
                </c:pt>
                <c:pt idx="50">
                  <c:v>2.3</c:v>
                </c:pt>
                <c:pt idx="51">
                  <c:v>3.1</c:v>
                </c:pt>
                <c:pt idx="52">
                  <c:v>2.9</c:v>
                </c:pt>
                <c:pt idx="53">
                  <c:v>2.8</c:v>
                </c:pt>
                <c:pt idx="54">
                  <c:v>3.4</c:v>
                </c:pt>
                <c:pt idx="55">
                  <c:v>3.31</c:v>
                </c:pt>
                <c:pt idx="56">
                  <c:v>3.75</c:v>
                </c:pt>
                <c:pt idx="57">
                  <c:v>4.06</c:v>
                </c:pt>
                <c:pt idx="58">
                  <c:v>4.22</c:v>
                </c:pt>
                <c:pt idx="59">
                  <c:v>4.57</c:v>
                </c:pt>
                <c:pt idx="60">
                  <c:v>4.49</c:v>
                </c:pt>
                <c:pt idx="61">
                  <c:v>4.52</c:v>
                </c:pt>
                <c:pt idx="62">
                  <c:v>4.39</c:v>
                </c:pt>
                <c:pt idx="63">
                  <c:v>4.07</c:v>
                </c:pt>
                <c:pt idx="64">
                  <c:v>4.15</c:v>
                </c:pt>
                <c:pt idx="65">
                  <c:v>3.85</c:v>
                </c:pt>
                <c:pt idx="66">
                  <c:v>3.1</c:v>
                </c:pt>
                <c:pt idx="67">
                  <c:v>3.09</c:v>
                </c:pt>
                <c:pt idx="68">
                  <c:v>2.94</c:v>
                </c:pt>
                <c:pt idx="69">
                  <c:v>2.8</c:v>
                </c:pt>
                <c:pt idx="70">
                  <c:v>2.65</c:v>
                </c:pt>
                <c:pt idx="71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6-4E46-B679-B68D076ADE90}"/>
            </c:ext>
          </c:extLst>
        </c:ser>
        <c:ser>
          <c:idx val="0"/>
          <c:order val="2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6-4E46-B679-B68D076ADE90}"/>
            </c:ext>
          </c:extLst>
        </c:ser>
        <c:ser>
          <c:idx val="3"/>
          <c:order val="3"/>
          <c:tx>
            <c:v>Bound of target tolerance band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36-4E46-B679-B68D076ADE90}"/>
            </c:ext>
          </c:extLst>
        </c:ser>
        <c:ser>
          <c:idx val="5"/>
          <c:order val="4"/>
          <c:tx>
            <c:v>Inflation target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1/17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1/18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1/20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1/22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36-4E46-B679-B68D076ADE90}"/>
            </c:ext>
          </c:extLst>
        </c:ser>
        <c:marker val="1"/>
        <c:axId val="18796052"/>
        <c:axId val="54160614"/>
      </c:lineChart>
      <c:catAx>
        <c:axId val="187960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60614"/>
        <c:crosses val="autoZero"/>
        <c:auto val="0"/>
        <c:lblOffset val="100"/>
        <c:tickLblSkip val="12"/>
        <c:tickMarkSkip val="12"/>
        <c:noMultiLvlLbl val="0"/>
      </c:catAx>
      <c:valAx>
        <c:axId val="5416061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79605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04025"/>
          <c:w val="0.54475"/>
          <c:h val="0.28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0.0</c:formatCode>
                <c:ptCount val="24"/>
                <c:pt idx="0">
                  <c:v>-0.15</c:v>
                </c:pt>
                <c:pt idx="1">
                  <c:v>-0.18</c:v>
                </c:pt>
                <c:pt idx="2">
                  <c:v>-0.12</c:v>
                </c:pt>
                <c:pt idx="3">
                  <c:v>-0.05</c:v>
                </c:pt>
                <c:pt idx="4">
                  <c:v>0.23</c:v>
                </c:pt>
                <c:pt idx="5">
                  <c:v>0.3</c:v>
                </c:pt>
                <c:pt idx="6">
                  <c:v>0.35</c:v>
                </c:pt>
                <c:pt idx="7">
                  <c:v>0.27</c:v>
                </c:pt>
                <c:pt idx="8">
                  <c:v>0.54</c:v>
                </c:pt>
                <c:pt idx="9">
                  <c:v>0.61</c:v>
                </c:pt>
                <c:pt idx="10">
                  <c:v>0.59</c:v>
                </c:pt>
                <c:pt idx="11">
                  <c:v>0.74</c:v>
                </c:pt>
                <c:pt idx="12">
                  <c:v>0.62</c:v>
                </c:pt>
                <c:pt idx="13">
                  <c:v>0.54</c:v>
                </c:pt>
                <c:pt idx="14">
                  <c:v>0.56</c:v>
                </c:pt>
                <c:pt idx="15">
                  <c:v>0.27</c:v>
                </c:pt>
                <c:pt idx="16">
                  <c:v>0.04</c:v>
                </c:pt>
                <c:pt idx="17">
                  <c:v>0.14</c:v>
                </c:pt>
                <c:pt idx="18">
                  <c:v>0.15</c:v>
                </c:pt>
                <c:pt idx="19">
                  <c:v>0.67</c:v>
                </c:pt>
                <c:pt idx="20">
                  <c:v>1.22</c:v>
                </c:pt>
                <c:pt idx="21">
                  <c:v>1.14</c:v>
                </c:pt>
                <c:pt idx="22">
                  <c:v>1.07</c:v>
                </c:pt>
                <c:pt idx="2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1-4888-B6C6-B56F92905AA4}"/>
            </c:ext>
          </c:extLst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0.0</c:formatCode>
                <c:ptCount val="24"/>
                <c:pt idx="0">
                  <c:v>0.74</c:v>
                </c:pt>
                <c:pt idx="1">
                  <c:v>0.79</c:v>
                </c:pt>
                <c:pt idx="2">
                  <c:v>0.98</c:v>
                </c:pt>
                <c:pt idx="3">
                  <c:v>1.1</c:v>
                </c:pt>
                <c:pt idx="4">
                  <c:v>0.52</c:v>
                </c:pt>
                <c:pt idx="5">
                  <c:v>0.41</c:v>
                </c:pt>
                <c:pt idx="6">
                  <c:v>0.11</c:v>
                </c:pt>
                <c:pt idx="7">
                  <c:v>-0.1</c:v>
                </c:pt>
                <c:pt idx="8">
                  <c:v>0.18</c:v>
                </c:pt>
                <c:pt idx="9">
                  <c:v>0.44</c:v>
                </c:pt>
                <c:pt idx="10">
                  <c:v>0.61</c:v>
                </c:pt>
                <c:pt idx="11">
                  <c:v>0.76</c:v>
                </c:pt>
                <c:pt idx="12">
                  <c:v>1.07</c:v>
                </c:pt>
                <c:pt idx="13">
                  <c:v>1.15</c:v>
                </c:pt>
                <c:pt idx="14">
                  <c:v>0.71</c:v>
                </c:pt>
                <c:pt idx="15">
                  <c:v>0.3</c:v>
                </c:pt>
                <c:pt idx="16">
                  <c:v>0.06</c:v>
                </c:pt>
                <c:pt idx="17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1-4888-B6C6-B56F92905AA4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0.0</c:formatCode>
                <c:ptCount val="24"/>
                <c:pt idx="0">
                  <c:v>0.67</c:v>
                </c:pt>
                <c:pt idx="1">
                  <c:v>0.44</c:v>
                </c:pt>
                <c:pt idx="2">
                  <c:v>0.29</c:v>
                </c:pt>
                <c:pt idx="3">
                  <c:v>0.28</c:v>
                </c:pt>
                <c:pt idx="4">
                  <c:v>0.12</c:v>
                </c:pt>
                <c:pt idx="5">
                  <c:v>0.34</c:v>
                </c:pt>
                <c:pt idx="6">
                  <c:v>0.51</c:v>
                </c:pt>
                <c:pt idx="7">
                  <c:v>0.3</c:v>
                </c:pt>
                <c:pt idx="8">
                  <c:v>0.12</c:v>
                </c:pt>
                <c:pt idx="9">
                  <c:v>0.15</c:v>
                </c:pt>
                <c:pt idx="10">
                  <c:v>0.03</c:v>
                </c:pt>
                <c:pt idx="11">
                  <c:v>0.1</c:v>
                </c:pt>
                <c:pt idx="12">
                  <c:v>0.19</c:v>
                </c:pt>
                <c:pt idx="13">
                  <c:v>-0.39</c:v>
                </c:pt>
                <c:pt idx="14">
                  <c:v>-0.02</c:v>
                </c:pt>
                <c:pt idx="15">
                  <c:v>0.06</c:v>
                </c:pt>
                <c:pt idx="16">
                  <c:v>0.31</c:v>
                </c:pt>
                <c:pt idx="17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1-4888-B6C6-B56F92905AA4}"/>
            </c:ext>
          </c:extLst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0.0</c:formatCode>
                <c:ptCount val="24"/>
                <c:pt idx="0">
                  <c:v>1.18</c:v>
                </c:pt>
                <c:pt idx="1">
                  <c:v>1.19</c:v>
                </c:pt>
                <c:pt idx="2">
                  <c:v>1.42</c:v>
                </c:pt>
                <c:pt idx="3">
                  <c:v>1.3</c:v>
                </c:pt>
                <c:pt idx="4">
                  <c:v>1.04</c:v>
                </c:pt>
                <c:pt idx="5">
                  <c:v>1.18</c:v>
                </c:pt>
                <c:pt idx="6">
                  <c:v>1.4</c:v>
                </c:pt>
                <c:pt idx="7">
                  <c:v>1.6</c:v>
                </c:pt>
                <c:pt idx="8">
                  <c:v>1.89</c:v>
                </c:pt>
                <c:pt idx="9">
                  <c:v>1.61</c:v>
                </c:pt>
                <c:pt idx="10">
                  <c:v>1.6</c:v>
                </c:pt>
                <c:pt idx="11">
                  <c:v>1.39</c:v>
                </c:pt>
                <c:pt idx="12">
                  <c:v>1.68</c:v>
                </c:pt>
                <c:pt idx="13">
                  <c:v>1.83</c:v>
                </c:pt>
                <c:pt idx="14">
                  <c:v>2.06</c:v>
                </c:pt>
                <c:pt idx="15">
                  <c:v>2</c:v>
                </c:pt>
                <c:pt idx="16">
                  <c:v>1.8</c:v>
                </c:pt>
                <c:pt idx="17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1-4888-B6C6-B56F92905AA4}"/>
            </c:ext>
          </c:extLst>
        </c:ser>
        <c:overlap val="100"/>
        <c:gapWidth val="40"/>
        <c:axId val="40249473"/>
        <c:axId val="65762079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0.0</c:formatCode>
                <c:ptCount val="24"/>
                <c:pt idx="0">
                  <c:v>2.4</c:v>
                </c:pt>
                <c:pt idx="1">
                  <c:v>2.2</c:v>
                </c:pt>
                <c:pt idx="2">
                  <c:v>2.5</c:v>
                </c:pt>
                <c:pt idx="3">
                  <c:v>2.6</c:v>
                </c:pt>
                <c:pt idx="4">
                  <c:v>1.9</c:v>
                </c:pt>
                <c:pt idx="5">
                  <c:v>2.3</c:v>
                </c:pt>
                <c:pt idx="6">
                  <c:v>2.4</c:v>
                </c:pt>
                <c:pt idx="7">
                  <c:v>2.1</c:v>
                </c:pt>
                <c:pt idx="8">
                  <c:v>2.7</c:v>
                </c:pt>
                <c:pt idx="9">
                  <c:v>2.8</c:v>
                </c:pt>
                <c:pt idx="10">
                  <c:v>2.8</c:v>
                </c:pt>
                <c:pt idx="11">
                  <c:v>3</c:v>
                </c:pt>
                <c:pt idx="12">
                  <c:v>3.6</c:v>
                </c:pt>
                <c:pt idx="13">
                  <c:v>3.1</c:v>
                </c:pt>
                <c:pt idx="14">
                  <c:v>3.3</c:v>
                </c:pt>
                <c:pt idx="15">
                  <c:v>2.6</c:v>
                </c:pt>
                <c:pt idx="16">
                  <c:v>2.2</c:v>
                </c:pt>
                <c:pt idx="17">
                  <c:v>2.9</c:v>
                </c:pt>
                <c:pt idx="18">
                  <c:v>3.45</c:v>
                </c:pt>
                <c:pt idx="19">
                  <c:v>4.32</c:v>
                </c:pt>
                <c:pt idx="20">
                  <c:v>4.47</c:v>
                </c:pt>
                <c:pt idx="21">
                  <c:v>4.05</c:v>
                </c:pt>
                <c:pt idx="22">
                  <c:v>3.04</c:v>
                </c:pt>
                <c:pt idx="2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01-4888-B6C6-B56F92905AA4}"/>
            </c:ext>
          </c:extLst>
        </c:ser>
        <c:marker val="1"/>
        <c:axId val="40249473"/>
        <c:axId val="65762079"/>
      </c:lineChart>
      <c:catAx>
        <c:axId val="402494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62079"/>
        <c:crosses val="autoZero"/>
        <c:auto val="0"/>
        <c:lblOffset val="100"/>
        <c:tickLblSkip val="4"/>
        <c:tickMarkSkip val="4"/>
        <c:noMultiLvlLbl val="0"/>
      </c:catAx>
      <c:valAx>
        <c:axId val="65762079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494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1"/>
          <c:h val="0.29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3.2.3 EN'!$B$19:$W$19</c:f>
              <c:numCache>
                <c:formatCode>0.0</c:formatCode>
                <c:ptCount val="22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1.8</c:v>
                </c:pt>
                <c:pt idx="4">
                  <c:v>2.2</c:v>
                </c:pt>
                <c:pt idx="5">
                  <c:v>2.2</c:v>
                </c:pt>
                <c:pt idx="6">
                  <c:v>2.6</c:v>
                </c:pt>
                <c:pt idx="7">
                  <c:v>2.4</c:v>
                </c:pt>
                <c:pt idx="8">
                  <c:v>1.8</c:v>
                </c:pt>
                <c:pt idx="9">
                  <c:v>2.1</c:v>
                </c:pt>
                <c:pt idx="10">
                  <c:v>2.4</c:v>
                </c:pt>
                <c:pt idx="11">
                  <c:v>2.5</c:v>
                </c:pt>
                <c:pt idx="12">
                  <c:v>3.1</c:v>
                </c:pt>
                <c:pt idx="13">
                  <c:v>2.6</c:v>
                </c:pt>
                <c:pt idx="14">
                  <c:v>2.7</c:v>
                </c:pt>
                <c:pt idx="15">
                  <c:v>2.5</c:v>
                </c:pt>
                <c:pt idx="16">
                  <c:v>2.9</c:v>
                </c:pt>
                <c:pt idx="17">
                  <c:v>3.3</c:v>
                </c:pt>
                <c:pt idx="18">
                  <c:v>3.9</c:v>
                </c:pt>
                <c:pt idx="19">
                  <c:v>4</c:v>
                </c:pt>
                <c:pt idx="20">
                  <c:v>3.6</c:v>
                </c:pt>
                <c:pt idx="2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5-48AE-825F-3443DA45214E}"/>
            </c:ext>
          </c:extLst>
        </c:ser>
        <c:marker val="1"/>
        <c:axId val="19741036"/>
        <c:axId val="266478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3.2.3 EN'!$B$20:$W$20</c:f>
              <c:numCache>
                <c:formatCode>0.0</c:formatCode>
                <c:ptCount val="22"/>
                <c:pt idx="0">
                  <c:v>2.07</c:v>
                </c:pt>
                <c:pt idx="1">
                  <c:v>1.66</c:v>
                </c:pt>
                <c:pt idx="2">
                  <c:v>4.17</c:v>
                </c:pt>
                <c:pt idx="3">
                  <c:v>4.11</c:v>
                </c:pt>
                <c:pt idx="4">
                  <c:v>3.27</c:v>
                </c:pt>
                <c:pt idx="5">
                  <c:v>4.55</c:v>
                </c:pt>
                <c:pt idx="6">
                  <c:v>3.5</c:v>
                </c:pt>
                <c:pt idx="7">
                  <c:v>2.59</c:v>
                </c:pt>
                <c:pt idx="8">
                  <c:v>5.73</c:v>
                </c:pt>
                <c:pt idx="9">
                  <c:v>6.5</c:v>
                </c:pt>
                <c:pt idx="10">
                  <c:v>6.54</c:v>
                </c:pt>
                <c:pt idx="11">
                  <c:v>5.82</c:v>
                </c:pt>
                <c:pt idx="12">
                  <c:v>4.97</c:v>
                </c:pt>
                <c:pt idx="13">
                  <c:v>5.02</c:v>
                </c:pt>
                <c:pt idx="14">
                  <c:v>3.18</c:v>
                </c:pt>
                <c:pt idx="15">
                  <c:v>4.1</c:v>
                </c:pt>
                <c:pt idx="16">
                  <c:v>6.3</c:v>
                </c:pt>
                <c:pt idx="17">
                  <c:v>7.44</c:v>
                </c:pt>
                <c:pt idx="18">
                  <c:v>7.06</c:v>
                </c:pt>
                <c:pt idx="19">
                  <c:v>9.72</c:v>
                </c:pt>
                <c:pt idx="20">
                  <c:v>3.06</c:v>
                </c:pt>
                <c:pt idx="21">
                  <c:v>-2.29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5-48AE-825F-3443DA45214E}"/>
            </c:ext>
          </c:extLst>
        </c:ser>
        <c:marker val="1"/>
        <c:axId val="22650681"/>
        <c:axId val="46259762"/>
      </c:lineChart>
      <c:catAx>
        <c:axId val="197410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6478"/>
        <c:crosses val="autoZero"/>
        <c:auto val="1"/>
        <c:lblOffset val="100"/>
        <c:tickLblSkip val="4"/>
        <c:tickMarkSkip val="4"/>
        <c:noMultiLvlLbl val="0"/>
      </c:catAx>
      <c:valAx>
        <c:axId val="266478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741036"/>
        <c:crosses val="autoZero"/>
        <c:crossBetween val="midCat"/>
        <c:majorUnit val="1"/>
      </c:valAx>
      <c:catAx>
        <c:axId val="22650681"/>
        <c:scaling>
          <c:orientation val="minMax"/>
        </c:scaling>
        <c:delete val="1"/>
        <c:axPos val="b"/>
        <c:majorTickMark val="out"/>
        <c:minorTickMark val="none"/>
        <c:tickLblPos val="nextTo"/>
        <c:crossAx val="46259762"/>
        <c:crosses val="autoZero"/>
        <c:auto val="1"/>
        <c:lblOffset val="100"/>
        <c:noMultiLvlLbl val="0"/>
      </c:catAx>
      <c:valAx>
        <c:axId val="46259762"/>
        <c:scaling>
          <c:orientation val="minMax"/>
          <c:max val="15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65068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403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CZK/EUR exchange rate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EN'!$B$19:$Y$19</c:f>
              <c:numCache>
                <c:formatCode>0.0</c:formatCode>
                <c:ptCount val="24"/>
                <c:pt idx="0">
                  <c:v>0.07</c:v>
                </c:pt>
                <c:pt idx="1">
                  <c:v>1.91</c:v>
                </c:pt>
                <c:pt idx="2">
                  <c:v>3.62</c:v>
                </c:pt>
                <c:pt idx="3">
                  <c:v>5.38</c:v>
                </c:pt>
                <c:pt idx="4">
                  <c:v>6.37</c:v>
                </c:pt>
                <c:pt idx="5">
                  <c:v>3.63</c:v>
                </c:pt>
                <c:pt idx="6">
                  <c:v>1.44</c:v>
                </c:pt>
                <c:pt idx="7">
                  <c:v>-0.83</c:v>
                </c:pt>
                <c:pt idx="8">
                  <c:v>-1.09</c:v>
                </c:pt>
                <c:pt idx="9">
                  <c:v>-0.32</c:v>
                </c:pt>
                <c:pt idx="10">
                  <c:v>-0.09</c:v>
                </c:pt>
                <c:pt idx="11">
                  <c:v>1.1</c:v>
                </c:pt>
                <c:pt idx="12">
                  <c:v>0.2</c:v>
                </c:pt>
                <c:pt idx="13">
                  <c:v>-5.06</c:v>
                </c:pt>
                <c:pt idx="14">
                  <c:v>-2.75</c:v>
                </c:pt>
                <c:pt idx="15">
                  <c:v>-4.06</c:v>
                </c:pt>
                <c:pt idx="16">
                  <c:v>-1.68</c:v>
                </c:pt>
                <c:pt idx="17">
                  <c:v>5.52</c:v>
                </c:pt>
                <c:pt idx="18">
                  <c:v>3.56</c:v>
                </c:pt>
                <c:pt idx="19">
                  <c:v>4.67</c:v>
                </c:pt>
                <c:pt idx="20">
                  <c:v>2.68</c:v>
                </c:pt>
                <c:pt idx="21">
                  <c:v>1.31</c:v>
                </c:pt>
                <c:pt idx="22">
                  <c:v>1.31</c:v>
                </c:pt>
                <c:pt idx="23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8-4D25-8986-E2E35B012912}"/>
            </c:ext>
          </c:extLst>
        </c:ser>
        <c:marker val="1"/>
        <c:axId val="39765664"/>
        <c:axId val="24638295"/>
      </c:lineChart>
      <c:lineChart>
        <c:grouping val="standard"/>
        <c:varyColors val="0"/>
        <c:ser>
          <c:idx val="1"/>
          <c:order val="1"/>
          <c:tx>
            <c:v>Oil price in CZK (rhs)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EN'!$B$20:$Y$20</c:f>
              <c:numCache>
                <c:formatCode>0.0</c:formatCode>
                <c:ptCount val="24"/>
                <c:pt idx="0">
                  <c:v>63.99</c:v>
                </c:pt>
                <c:pt idx="1">
                  <c:v>9.43</c:v>
                </c:pt>
                <c:pt idx="2">
                  <c:v>4.28</c:v>
                </c:pt>
                <c:pt idx="3">
                  <c:v>8.71</c:v>
                </c:pt>
                <c:pt idx="4">
                  <c:v>1.63</c:v>
                </c:pt>
                <c:pt idx="5">
                  <c:v>34.16</c:v>
                </c:pt>
                <c:pt idx="6">
                  <c:v>43.66</c:v>
                </c:pt>
                <c:pt idx="7">
                  <c:v>16.86</c:v>
                </c:pt>
                <c:pt idx="8">
                  <c:v>3.22</c:v>
                </c:pt>
                <c:pt idx="9">
                  <c:v>-1.59</c:v>
                </c:pt>
                <c:pt idx="10">
                  <c:v>-13.7</c:v>
                </c:pt>
                <c:pt idx="11">
                  <c:v>-6.45</c:v>
                </c:pt>
                <c:pt idx="12">
                  <c:v>-18.04</c:v>
                </c:pt>
                <c:pt idx="13">
                  <c:v>-53.77</c:v>
                </c:pt>
                <c:pt idx="14">
                  <c:v>-32.24</c:v>
                </c:pt>
                <c:pt idx="15">
                  <c:v>-32.28</c:v>
                </c:pt>
                <c:pt idx="16">
                  <c:v>12.88</c:v>
                </c:pt>
                <c:pt idx="17">
                  <c:v>101.22</c:v>
                </c:pt>
                <c:pt idx="18">
                  <c:v>62.79</c:v>
                </c:pt>
                <c:pt idx="19">
                  <c:v>56.44</c:v>
                </c:pt>
                <c:pt idx="20">
                  <c:v>13.99</c:v>
                </c:pt>
                <c:pt idx="21">
                  <c:v>0.32</c:v>
                </c:pt>
                <c:pt idx="22">
                  <c:v>-8.67</c:v>
                </c:pt>
                <c:pt idx="23">
                  <c:v>-8.55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8-4D25-8986-E2E35B012912}"/>
            </c:ext>
          </c:extLst>
        </c:ser>
        <c:marker val="1"/>
        <c:axId val="13880358"/>
        <c:axId val="38979805"/>
      </c:lineChart>
      <c:catAx>
        <c:axId val="397656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638295"/>
        <c:crosses val="autoZero"/>
        <c:auto val="1"/>
        <c:lblOffset val="100"/>
        <c:tickLblSkip val="4"/>
        <c:tickMarkSkip val="4"/>
        <c:noMultiLvlLbl val="0"/>
      </c:catAx>
      <c:valAx>
        <c:axId val="2463829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765664"/>
        <c:crosses val="autoZero"/>
        <c:crossBetween val="midCat"/>
        <c:majorUnit val="2"/>
      </c:valAx>
      <c:catAx>
        <c:axId val="13880358"/>
        <c:scaling>
          <c:orientation val="minMax"/>
        </c:scaling>
        <c:delete val="1"/>
        <c:axPos val="b"/>
        <c:majorTickMark val="out"/>
        <c:minorTickMark val="none"/>
        <c:tickLblPos val="nextTo"/>
        <c:crossAx val="38979805"/>
        <c:crosses val="autoZero"/>
        <c:auto val="1"/>
        <c:lblOffset val="100"/>
        <c:noMultiLvlLbl val="0"/>
      </c:catAx>
      <c:valAx>
        <c:axId val="38979805"/>
        <c:scaling>
          <c:orientation val="minMax"/>
          <c:max val="120"/>
          <c:min val="-60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80358"/>
        <c:crosses val="max"/>
        <c:crossBetween val="between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25"/>
          <c:y val="0.04875"/>
          <c:w val="0.424"/>
          <c:h val="0.133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EN'!$B$19:$L$19</c:f>
              <c:numCache>
                <c:formatCode>0.0</c:formatCode>
                <c:ptCount val="11"/>
                <c:pt idx="0">
                  <c:v>1.06</c:v>
                </c:pt>
                <c:pt idx="1">
                  <c:v>0.35</c:v>
                </c:pt>
                <c:pt idx="2">
                  <c:v>0.42</c:v>
                </c:pt>
                <c:pt idx="3">
                  <c:v>0</c:v>
                </c:pt>
                <c:pt idx="4">
                  <c:v>0.19</c:v>
                </c:pt>
                <c:pt idx="5">
                  <c:v>1.09</c:v>
                </c:pt>
                <c:pt idx="6">
                  <c:v>1.2</c:v>
                </c:pt>
                <c:pt idx="7">
                  <c:v>1.34</c:v>
                </c:pt>
                <c:pt idx="8">
                  <c:v>1.28</c:v>
                </c:pt>
                <c:pt idx="9">
                  <c:v>1.18</c:v>
                </c:pt>
                <c:pt idx="1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7-44DA-87B9-3B5544A979DB}"/>
            </c:ext>
          </c:extLst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EN'!$B$20:$L$20</c:f>
              <c:numCache>
                <c:formatCode>0.0</c:formatCode>
                <c:ptCount val="11"/>
                <c:pt idx="0">
                  <c:v>0.17</c:v>
                </c:pt>
                <c:pt idx="1">
                  <c:v>0.06</c:v>
                </c:pt>
                <c:pt idx="2">
                  <c:v>0.35</c:v>
                </c:pt>
                <c:pt idx="3">
                  <c:v>0.43</c:v>
                </c:pt>
                <c:pt idx="4">
                  <c:v>0.26</c:v>
                </c:pt>
                <c:pt idx="5">
                  <c:v>0.65</c:v>
                </c:pt>
                <c:pt idx="6">
                  <c:v>1.02</c:v>
                </c:pt>
                <c:pt idx="7">
                  <c:v>1.04</c:v>
                </c:pt>
                <c:pt idx="8">
                  <c:v>1.1</c:v>
                </c:pt>
                <c:pt idx="9">
                  <c:v>0.94</c:v>
                </c:pt>
                <c:pt idx="10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7-44DA-87B9-3B5544A979DB}"/>
            </c:ext>
          </c:extLst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EN'!$B$21:$L$21</c:f>
              <c:numCache>
                <c:formatCode>0.0</c:formatCode>
                <c:ptCount val="11"/>
                <c:pt idx="0">
                  <c:v>0.48</c:v>
                </c:pt>
                <c:pt idx="1">
                  <c:v>0.1</c:v>
                </c:pt>
                <c:pt idx="2">
                  <c:v>0.47</c:v>
                </c:pt>
                <c:pt idx="3">
                  <c:v>0.34</c:v>
                </c:pt>
                <c:pt idx="4">
                  <c:v>0.12</c:v>
                </c:pt>
                <c:pt idx="5">
                  <c:v>0.37</c:v>
                </c:pt>
                <c:pt idx="6">
                  <c:v>0.38</c:v>
                </c:pt>
                <c:pt idx="7">
                  <c:v>1.1</c:v>
                </c:pt>
                <c:pt idx="8">
                  <c:v>0.76</c:v>
                </c:pt>
                <c:pt idx="9">
                  <c:v>0.58</c:v>
                </c:pt>
                <c:pt idx="10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7-44DA-87B9-3B5544A979DB}"/>
            </c:ext>
          </c:extLst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EN'!$B$23:$L$23</c:f>
              <c:numCache>
                <c:formatCode>0.0</c:formatCode>
                <c:ptCount val="11"/>
                <c:pt idx="0">
                  <c:v>-0.25</c:v>
                </c:pt>
                <c:pt idx="1">
                  <c:v>0.85</c:v>
                </c:pt>
                <c:pt idx="2">
                  <c:v>1.34</c:v>
                </c:pt>
                <c:pt idx="3">
                  <c:v>0.21</c:v>
                </c:pt>
                <c:pt idx="4">
                  <c:v>0.57</c:v>
                </c:pt>
                <c:pt idx="5">
                  <c:v>-0.8</c:v>
                </c:pt>
                <c:pt idx="6">
                  <c:v>-0.03</c:v>
                </c:pt>
                <c:pt idx="7">
                  <c:v>0.42</c:v>
                </c:pt>
                <c:pt idx="8">
                  <c:v>1.26</c:v>
                </c:pt>
                <c:pt idx="9">
                  <c:v>0.21</c:v>
                </c:pt>
                <c:pt idx="10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7-44DA-87B9-3B5544A979DB}"/>
            </c:ext>
          </c:extLst>
        </c:ser>
        <c:overlap val="100"/>
        <c:gapWidth val="50"/>
        <c:axId val="24949154"/>
        <c:axId val="40303313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EN'!$B$18:$L$18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 3.2.5 EN'!$B$22:$L$22</c:f>
              <c:numCache>
                <c:formatCode>0.0</c:formatCode>
                <c:ptCount val="11"/>
                <c:pt idx="0">
                  <c:v>1.45</c:v>
                </c:pt>
                <c:pt idx="1">
                  <c:v>1.36</c:v>
                </c:pt>
                <c:pt idx="2">
                  <c:v>2.58</c:v>
                </c:pt>
                <c:pt idx="3">
                  <c:v>0.99</c:v>
                </c:pt>
                <c:pt idx="4">
                  <c:v>1.14</c:v>
                </c:pt>
                <c:pt idx="5">
                  <c:v>1.31</c:v>
                </c:pt>
                <c:pt idx="6">
                  <c:v>2.57</c:v>
                </c:pt>
                <c:pt idx="7">
                  <c:v>3.89</c:v>
                </c:pt>
                <c:pt idx="8">
                  <c:v>4.4</c:v>
                </c:pt>
                <c:pt idx="9">
                  <c:v>2.92</c:v>
                </c:pt>
                <c:pt idx="10">
                  <c:v>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7-44DA-87B9-3B5544A979DB}"/>
            </c:ext>
          </c:extLst>
        </c:ser>
        <c:marker val="1"/>
        <c:axId val="24949154"/>
        <c:axId val="40303313"/>
      </c:lineChart>
      <c:catAx>
        <c:axId val="249491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303313"/>
        <c:crosses val="autoZero"/>
        <c:auto val="1"/>
        <c:lblOffset val="100"/>
        <c:tickLblSkip val="2"/>
        <c:noMultiLvlLbl val="0"/>
      </c:catAx>
      <c:valAx>
        <c:axId val="40303313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491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EN'!$B$19:$Y$19</c:f>
              <c:numCache>
                <c:formatCode>0.0</c:formatCode>
                <c:ptCount val="24"/>
                <c:pt idx="0">
                  <c:v>1.67</c:v>
                </c:pt>
                <c:pt idx="1">
                  <c:v>0.47</c:v>
                </c:pt>
                <c:pt idx="2">
                  <c:v>-1.82</c:v>
                </c:pt>
                <c:pt idx="3">
                  <c:v>-3.14</c:v>
                </c:pt>
                <c:pt idx="4">
                  <c:v>-4.15</c:v>
                </c:pt>
                <c:pt idx="5">
                  <c:v>-1.88</c:v>
                </c:pt>
                <c:pt idx="6">
                  <c:v>1.07</c:v>
                </c:pt>
                <c:pt idx="7">
                  <c:v>2.68</c:v>
                </c:pt>
                <c:pt idx="8">
                  <c:v>2.91</c:v>
                </c:pt>
                <c:pt idx="9">
                  <c:v>1.91</c:v>
                </c:pt>
                <c:pt idx="10">
                  <c:v>0.71</c:v>
                </c:pt>
                <c:pt idx="11">
                  <c:v>-0.35</c:v>
                </c:pt>
                <c:pt idx="12">
                  <c:v>0.08</c:v>
                </c:pt>
                <c:pt idx="13">
                  <c:v>2.52</c:v>
                </c:pt>
                <c:pt idx="14">
                  <c:v>0.86</c:v>
                </c:pt>
                <c:pt idx="15">
                  <c:v>2.72</c:v>
                </c:pt>
                <c:pt idx="16">
                  <c:v>2.9</c:v>
                </c:pt>
                <c:pt idx="17">
                  <c:v>1.62</c:v>
                </c:pt>
                <c:pt idx="18">
                  <c:v>1.91</c:v>
                </c:pt>
                <c:pt idx="19">
                  <c:v>0.53</c:v>
                </c:pt>
                <c:pt idx="20">
                  <c:v>1.48</c:v>
                </c:pt>
                <c:pt idx="21">
                  <c:v>2.06</c:v>
                </c:pt>
                <c:pt idx="22">
                  <c:v>1.57</c:v>
                </c:pt>
                <c:pt idx="23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C-4663-9E8A-5B5BAD3F6038}"/>
            </c:ext>
          </c:extLst>
        </c:ser>
        <c:ser>
          <c:idx val="1"/>
          <c:order val="1"/>
          <c:tx>
            <c:v>Deflator of imports of goods and services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EN'!$B$20:$Y$20</c:f>
              <c:numCache>
                <c:formatCode>0.0</c:formatCode>
                <c:ptCount val="24"/>
                <c:pt idx="0">
                  <c:v>3.75</c:v>
                </c:pt>
                <c:pt idx="1">
                  <c:v>2.24</c:v>
                </c:pt>
                <c:pt idx="2">
                  <c:v>-0.99</c:v>
                </c:pt>
                <c:pt idx="3">
                  <c:v>-3.39</c:v>
                </c:pt>
                <c:pt idx="4">
                  <c:v>-5.28</c:v>
                </c:pt>
                <c:pt idx="5">
                  <c:v>-2.34</c:v>
                </c:pt>
                <c:pt idx="6">
                  <c:v>1.99</c:v>
                </c:pt>
                <c:pt idx="7">
                  <c:v>3.1</c:v>
                </c:pt>
                <c:pt idx="8">
                  <c:v>2.83</c:v>
                </c:pt>
                <c:pt idx="9">
                  <c:v>1.6</c:v>
                </c:pt>
                <c:pt idx="10">
                  <c:v>0.04</c:v>
                </c:pt>
                <c:pt idx="11">
                  <c:v>-1.09</c:v>
                </c:pt>
                <c:pt idx="12">
                  <c:v>-0.38</c:v>
                </c:pt>
                <c:pt idx="13">
                  <c:v>0.5</c:v>
                </c:pt>
                <c:pt idx="14">
                  <c:v>-1.51</c:v>
                </c:pt>
                <c:pt idx="15">
                  <c:v>0.53</c:v>
                </c:pt>
                <c:pt idx="16">
                  <c:v>0.65</c:v>
                </c:pt>
                <c:pt idx="17">
                  <c:v>2.04</c:v>
                </c:pt>
                <c:pt idx="18">
                  <c:v>2.67</c:v>
                </c:pt>
                <c:pt idx="19">
                  <c:v>0.98</c:v>
                </c:pt>
                <c:pt idx="20">
                  <c:v>2.13</c:v>
                </c:pt>
                <c:pt idx="21">
                  <c:v>2.82</c:v>
                </c:pt>
                <c:pt idx="22">
                  <c:v>2.22</c:v>
                </c:pt>
                <c:pt idx="23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C-4663-9E8A-5B5BAD3F6038}"/>
            </c:ext>
          </c:extLst>
        </c:ser>
        <c:ser>
          <c:idx val="2"/>
          <c:order val="2"/>
          <c:tx>
            <c:v>Terms of trade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EN'!$B$21:$Y$21</c:f>
              <c:numCache>
                <c:formatCode>0.0</c:formatCode>
                <c:ptCount val="24"/>
                <c:pt idx="0">
                  <c:v>-2.01</c:v>
                </c:pt>
                <c:pt idx="1">
                  <c:v>-1.73</c:v>
                </c:pt>
                <c:pt idx="2">
                  <c:v>-0.84</c:v>
                </c:pt>
                <c:pt idx="3">
                  <c:v>0.26</c:v>
                </c:pt>
                <c:pt idx="4">
                  <c:v>1.19</c:v>
                </c:pt>
                <c:pt idx="5">
                  <c:v>0.47</c:v>
                </c:pt>
                <c:pt idx="6">
                  <c:v>-0.91</c:v>
                </c:pt>
                <c:pt idx="7">
                  <c:v>-0.4</c:v>
                </c:pt>
                <c:pt idx="8">
                  <c:v>0.07</c:v>
                </c:pt>
                <c:pt idx="9">
                  <c:v>0.31</c:v>
                </c:pt>
                <c:pt idx="10">
                  <c:v>0.67</c:v>
                </c:pt>
                <c:pt idx="11">
                  <c:v>0.75</c:v>
                </c:pt>
                <c:pt idx="12">
                  <c:v>0.46</c:v>
                </c:pt>
                <c:pt idx="13">
                  <c:v>2.01</c:v>
                </c:pt>
                <c:pt idx="14">
                  <c:v>2.41</c:v>
                </c:pt>
                <c:pt idx="15">
                  <c:v>2.18</c:v>
                </c:pt>
                <c:pt idx="16">
                  <c:v>2.23</c:v>
                </c:pt>
                <c:pt idx="17">
                  <c:v>-0.41</c:v>
                </c:pt>
                <c:pt idx="18">
                  <c:v>-0.74</c:v>
                </c:pt>
                <c:pt idx="19">
                  <c:v>-0.45</c:v>
                </c:pt>
                <c:pt idx="20">
                  <c:v>-0.64</c:v>
                </c:pt>
                <c:pt idx="21">
                  <c:v>-0.74</c:v>
                </c:pt>
                <c:pt idx="22">
                  <c:v>-0.63</c:v>
                </c:pt>
                <c:pt idx="23">
                  <c:v>-0.38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C-4663-9E8A-5B5BAD3F6038}"/>
            </c:ext>
          </c:extLst>
        </c:ser>
        <c:marker val="1"/>
        <c:axId val="3229624"/>
        <c:axId val="6082642"/>
      </c:lineChart>
      <c:catAx>
        <c:axId val="32296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2642"/>
        <c:crosses val="autoZero"/>
        <c:auto val="0"/>
        <c:lblOffset val="100"/>
        <c:tickLblSkip val="4"/>
        <c:tickMarkSkip val="4"/>
        <c:noMultiLvlLbl val="0"/>
      </c:catAx>
      <c:valAx>
        <c:axId val="608264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96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34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3.2.7 EN'!$B$19:$W$19</c:f>
              <c:numCache>
                <c:formatCode>0.0</c:formatCode>
                <c:ptCount val="22"/>
                <c:pt idx="0">
                  <c:v>10.2</c:v>
                </c:pt>
                <c:pt idx="1">
                  <c:v>10.32</c:v>
                </c:pt>
                <c:pt idx="2">
                  <c:v>9.9</c:v>
                </c:pt>
                <c:pt idx="3">
                  <c:v>9.92</c:v>
                </c:pt>
                <c:pt idx="4">
                  <c:v>9.52</c:v>
                </c:pt>
                <c:pt idx="5">
                  <c:v>9.53</c:v>
                </c:pt>
                <c:pt idx="6">
                  <c:v>12.54</c:v>
                </c:pt>
                <c:pt idx="7">
                  <c:v>12.47</c:v>
                </c:pt>
                <c:pt idx="8">
                  <c:v>12.8</c:v>
                </c:pt>
                <c:pt idx="9">
                  <c:v>12.23</c:v>
                </c:pt>
                <c:pt idx="10">
                  <c:v>9.5</c:v>
                </c:pt>
                <c:pt idx="11">
                  <c:v>8.46</c:v>
                </c:pt>
                <c:pt idx="12">
                  <c:v>7.42</c:v>
                </c:pt>
                <c:pt idx="13">
                  <c:v>5.73</c:v>
                </c:pt>
                <c:pt idx="14">
                  <c:v>5.19</c:v>
                </c:pt>
                <c:pt idx="15">
                  <c:v>5.51</c:v>
                </c:pt>
                <c:pt idx="16">
                  <c:v>6.05</c:v>
                </c:pt>
                <c:pt idx="17">
                  <c:v>7.13</c:v>
                </c:pt>
                <c:pt idx="18">
                  <c:v>7.99</c:v>
                </c:pt>
                <c:pt idx="19">
                  <c:v>7.65</c:v>
                </c:pt>
                <c:pt idx="20">
                  <c:v>7.64</c:v>
                </c:pt>
                <c:pt idx="21">
                  <c:v>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6-4165-9E36-594935A18A47}"/>
            </c:ext>
          </c:extLst>
        </c:ser>
        <c:ser>
          <c:idx val="1"/>
          <c:order val="1"/>
          <c:tx>
            <c:v>CR excl. Prague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3.2.7 EN'!$B$20:$W$20</c:f>
              <c:numCache>
                <c:formatCode>0.0</c:formatCode>
                <c:ptCount val="22"/>
                <c:pt idx="0">
                  <c:v>10.11</c:v>
                </c:pt>
                <c:pt idx="1">
                  <c:v>9.95</c:v>
                </c:pt>
                <c:pt idx="2">
                  <c:v>10.05</c:v>
                </c:pt>
                <c:pt idx="3">
                  <c:v>8.46</c:v>
                </c:pt>
                <c:pt idx="4">
                  <c:v>4.64</c:v>
                </c:pt>
                <c:pt idx="5">
                  <c:v>3.58</c:v>
                </c:pt>
                <c:pt idx="6">
                  <c:v>5.72</c:v>
                </c:pt>
                <c:pt idx="7">
                  <c:v>4.72</c:v>
                </c:pt>
                <c:pt idx="8">
                  <c:v>9.97</c:v>
                </c:pt>
                <c:pt idx="9">
                  <c:v>9.46</c:v>
                </c:pt>
                <c:pt idx="10">
                  <c:v>7.77</c:v>
                </c:pt>
                <c:pt idx="11">
                  <c:v>8.15</c:v>
                </c:pt>
                <c:pt idx="12">
                  <c:v>6.21</c:v>
                </c:pt>
                <c:pt idx="13">
                  <c:v>6.9</c:v>
                </c:pt>
                <c:pt idx="14">
                  <c:v>7.77</c:v>
                </c:pt>
                <c:pt idx="15">
                  <c:v>8.89</c:v>
                </c:pt>
                <c:pt idx="16">
                  <c:v>9.49</c:v>
                </c:pt>
                <c:pt idx="17">
                  <c:v>9.72</c:v>
                </c:pt>
                <c:pt idx="18">
                  <c:v>10.37</c:v>
                </c:pt>
                <c:pt idx="19">
                  <c:v>10.96</c:v>
                </c:pt>
                <c:pt idx="20">
                  <c:v>11.41</c:v>
                </c:pt>
                <c:pt idx="2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6-4165-9E36-594935A18A47}"/>
            </c:ext>
          </c:extLst>
        </c:ser>
        <c:ser>
          <c:idx val="2"/>
          <c:order val="2"/>
          <c:tx>
            <c:v>Prague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3.2.7 EN'!$B$21:$W$21</c:f>
              <c:numCache>
                <c:formatCode>0.0</c:formatCode>
                <c:ptCount val="22"/>
                <c:pt idx="0">
                  <c:v>10.2</c:v>
                </c:pt>
                <c:pt idx="1">
                  <c:v>10.55</c:v>
                </c:pt>
                <c:pt idx="2">
                  <c:v>9.77</c:v>
                </c:pt>
                <c:pt idx="3">
                  <c:v>11.32</c:v>
                </c:pt>
                <c:pt idx="4">
                  <c:v>13.64</c:v>
                </c:pt>
                <c:pt idx="5">
                  <c:v>14.59</c:v>
                </c:pt>
                <c:pt idx="6">
                  <c:v>18.27</c:v>
                </c:pt>
                <c:pt idx="7">
                  <c:v>18.77</c:v>
                </c:pt>
                <c:pt idx="8">
                  <c:v>15.07</c:v>
                </c:pt>
                <c:pt idx="9">
                  <c:v>14.25</c:v>
                </c:pt>
                <c:pt idx="10">
                  <c:v>10.73</c:v>
                </c:pt>
                <c:pt idx="11">
                  <c:v>8.75</c:v>
                </c:pt>
                <c:pt idx="12">
                  <c:v>8.32</c:v>
                </c:pt>
                <c:pt idx="13">
                  <c:v>4.94</c:v>
                </c:pt>
                <c:pt idx="14">
                  <c:v>3.31</c:v>
                </c:pt>
                <c:pt idx="15">
                  <c:v>2.95</c:v>
                </c:pt>
                <c:pt idx="16">
                  <c:v>3.55</c:v>
                </c:pt>
                <c:pt idx="17">
                  <c:v>5.28</c:v>
                </c:pt>
                <c:pt idx="18">
                  <c:v>6.24</c:v>
                </c:pt>
                <c:pt idx="19">
                  <c:v>5.17</c:v>
                </c:pt>
                <c:pt idx="20">
                  <c:v>4.76</c:v>
                </c:pt>
                <c:pt idx="21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6-4165-9E36-594935A18A47}"/>
            </c:ext>
          </c:extLst>
        </c:ser>
        <c:marker val="1"/>
        <c:axId val="47262560"/>
        <c:axId val="57894669"/>
      </c:lineChart>
      <c:catAx>
        <c:axId val="472625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94669"/>
        <c:crosses val="autoZero"/>
        <c:auto val="0"/>
        <c:lblOffset val="100"/>
        <c:tickLblSkip val="4"/>
        <c:tickMarkSkip val="4"/>
        <c:noMultiLvlLbl val="0"/>
      </c:catAx>
      <c:valAx>
        <c:axId val="57894669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62560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925"/>
          <c:y val="0.0425"/>
          <c:w val="0.3105"/>
          <c:h val="0.188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EN'!$B$18:$W$18</c:f>
              <c:strCache>
                <c:ptCount val="22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</c:strCache>
            </c:strRef>
          </c:cat>
          <c:val>
            <c:numRef>
              <c:f>'G 3.2.8 EN'!$B$19:$W$19</c:f>
              <c:numCache>
                <c:formatCode>0.0</c:formatCode>
                <c:ptCount val="22"/>
                <c:pt idx="0">
                  <c:v>97.2</c:v>
                </c:pt>
                <c:pt idx="1">
                  <c:v>98.66</c:v>
                </c:pt>
                <c:pt idx="2">
                  <c:v>99.88</c:v>
                </c:pt>
                <c:pt idx="3">
                  <c:v>101.13</c:v>
                </c:pt>
                <c:pt idx="4">
                  <c:v>102.21</c:v>
                </c:pt>
                <c:pt idx="5">
                  <c:v>102.75</c:v>
                </c:pt>
                <c:pt idx="6">
                  <c:v>104.19</c:v>
                </c:pt>
                <c:pt idx="7">
                  <c:v>105.22</c:v>
                </c:pt>
                <c:pt idx="8">
                  <c:v>106.27</c:v>
                </c:pt>
                <c:pt idx="9">
                  <c:v>107.07</c:v>
                </c:pt>
                <c:pt idx="10">
                  <c:v>107.39</c:v>
                </c:pt>
                <c:pt idx="11">
                  <c:v>107.66</c:v>
                </c:pt>
                <c:pt idx="12">
                  <c:v>107.48</c:v>
                </c:pt>
                <c:pt idx="13">
                  <c:v>106.88</c:v>
                </c:pt>
                <c:pt idx="14">
                  <c:v>106.29</c:v>
                </c:pt>
                <c:pt idx="15">
                  <c:v>105.72</c:v>
                </c:pt>
                <c:pt idx="16">
                  <c:v>106.34</c:v>
                </c:pt>
                <c:pt idx="17">
                  <c:v>108.33</c:v>
                </c:pt>
                <c:pt idx="18">
                  <c:v>109.37</c:v>
                </c:pt>
                <c:pt idx="19">
                  <c:v>109.88</c:v>
                </c:pt>
                <c:pt idx="20">
                  <c:v>111.08</c:v>
                </c:pt>
                <c:pt idx="21">
                  <c:v>110.3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3-4A68-9BEA-C11CA27ADCA8}"/>
            </c:ext>
          </c:extLst>
        </c:ser>
        <c:marker val="1"/>
        <c:axId val="22099807"/>
        <c:axId val="66544320"/>
      </c:lineChart>
      <c:catAx>
        <c:axId val="220998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544320"/>
        <c:crossesAt val="100"/>
        <c:auto val="0"/>
        <c:lblOffset val="100"/>
        <c:tickLblSkip val="4"/>
        <c:tickMarkSkip val="4"/>
        <c:noMultiLvlLbl val="0"/>
      </c:catAx>
      <c:valAx>
        <c:axId val="66544320"/>
        <c:scaling>
          <c:orientation val="minMax"/>
          <c:max val="112"/>
          <c:min val="9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9980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0.0</c:formatCode>
                <c:ptCount val="24"/>
                <c:pt idx="0">
                  <c:v>1.06</c:v>
                </c:pt>
                <c:pt idx="1">
                  <c:v>1.28</c:v>
                </c:pt>
                <c:pt idx="2">
                  <c:v>2.16</c:v>
                </c:pt>
                <c:pt idx="3">
                  <c:v>2.15</c:v>
                </c:pt>
                <c:pt idx="4">
                  <c:v>2.12</c:v>
                </c:pt>
                <c:pt idx="5">
                  <c:v>2.11</c:v>
                </c:pt>
                <c:pt idx="6">
                  <c:v>0.87</c:v>
                </c:pt>
                <c:pt idx="7">
                  <c:v>1.29</c:v>
                </c:pt>
                <c:pt idx="8">
                  <c:v>1.02</c:v>
                </c:pt>
                <c:pt idx="9">
                  <c:v>0.32</c:v>
                </c:pt>
                <c:pt idx="10">
                  <c:v>0.26</c:v>
                </c:pt>
                <c:pt idx="11">
                  <c:v>-0.13</c:v>
                </c:pt>
                <c:pt idx="12">
                  <c:v>-0.49</c:v>
                </c:pt>
                <c:pt idx="13">
                  <c:v>-1.66</c:v>
                </c:pt>
                <c:pt idx="14">
                  <c:v>-1.42</c:v>
                </c:pt>
                <c:pt idx="15">
                  <c:v>-1.99</c:v>
                </c:pt>
                <c:pt idx="16">
                  <c:v>-0.9</c:v>
                </c:pt>
                <c:pt idx="17">
                  <c:v>0.52</c:v>
                </c:pt>
                <c:pt idx="18">
                  <c:v>-0.72</c:v>
                </c:pt>
                <c:pt idx="19">
                  <c:v>-0.11</c:v>
                </c:pt>
                <c:pt idx="20">
                  <c:v>0.56</c:v>
                </c:pt>
                <c:pt idx="21">
                  <c:v>0.44</c:v>
                </c:pt>
                <c:pt idx="22">
                  <c:v>0.32</c:v>
                </c:pt>
                <c:pt idx="23">
                  <c:v>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D-45F8-A853-0AB3DDB3D8C3}"/>
            </c:ext>
          </c:extLst>
        </c:ser>
        <c:ser>
          <c:idx val="1"/>
          <c:order val="1"/>
          <c:tx>
            <c:v>National accounts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-1.04</c:v>
                </c:pt>
                <c:pt idx="17">
                  <c:v>1.7</c:v>
                </c:pt>
                <c:pt idx="18">
                  <c:v>0.07</c:v>
                </c:pt>
                <c:pt idx="19">
                  <c:v>0.88</c:v>
                </c:pt>
                <c:pt idx="20">
                  <c:v>0.91</c:v>
                </c:pt>
                <c:pt idx="21">
                  <c:v>0.54</c:v>
                </c:pt>
                <c:pt idx="22">
                  <c:v>0.22</c:v>
                </c:pt>
                <c:pt idx="2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D-45F8-A853-0AB3DDB3D8C3}"/>
            </c:ext>
          </c:extLst>
        </c:ser>
        <c:ser>
          <c:idx val="4"/>
          <c:order val="2"/>
          <c:tx>
            <c:v>Business statistics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0.0</c:formatCode>
                <c:ptCount val="24"/>
                <c:pt idx="0">
                  <c:v>1.89</c:v>
                </c:pt>
                <c:pt idx="1">
                  <c:v>1.84</c:v>
                </c:pt>
                <c:pt idx="2">
                  <c:v>2.03</c:v>
                </c:pt>
                <c:pt idx="3">
                  <c:v>2.27</c:v>
                </c:pt>
                <c:pt idx="4">
                  <c:v>2.15</c:v>
                </c:pt>
                <c:pt idx="5">
                  <c:v>1.8</c:v>
                </c:pt>
                <c:pt idx="6">
                  <c:v>1.55</c:v>
                </c:pt>
                <c:pt idx="7">
                  <c:v>1.08</c:v>
                </c:pt>
                <c:pt idx="8">
                  <c:v>0.99</c:v>
                </c:pt>
                <c:pt idx="9">
                  <c:v>0.73</c:v>
                </c:pt>
                <c:pt idx="10">
                  <c:v>0.3</c:v>
                </c:pt>
                <c:pt idx="11">
                  <c:v>0.22</c:v>
                </c:pt>
                <c:pt idx="12">
                  <c:v>-0.02</c:v>
                </c:pt>
                <c:pt idx="13">
                  <c:v>-2.42</c:v>
                </c:pt>
                <c:pt idx="14">
                  <c:v>-2.24</c:v>
                </c:pt>
                <c:pt idx="15">
                  <c:v>-2.13</c:v>
                </c:pt>
                <c:pt idx="16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D-45F8-A853-0AB3DDB3D8C3}"/>
            </c:ext>
          </c:extLst>
        </c:ser>
        <c:marker val="1"/>
        <c:axId val="19122635"/>
        <c:axId val="14811321"/>
      </c:lineChart>
      <c:catAx>
        <c:axId val="191226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811321"/>
        <c:crosses val="autoZero"/>
        <c:auto val="0"/>
        <c:lblOffset val="100"/>
        <c:tickLblSkip val="4"/>
        <c:tickMarkSkip val="4"/>
        <c:noMultiLvlLbl val="0"/>
      </c:catAx>
      <c:valAx>
        <c:axId val="14811321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2263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6425"/>
          <c:w val="0.3377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2"/>
          <c:w val="0.86575"/>
          <c:h val="0.85975"/>
        </c:manualLayout>
      </c:layout>
      <c:barChart>
        <c:barDir val="col"/>
        <c:grouping val="stacked"/>
        <c:varyColors val="0"/>
        <c:ser>
          <c:idx val="3"/>
          <c:order val="0"/>
          <c:tx>
            <c:v>Ukraine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EN'!$B$19:$AE$19</c:f>
              <c:numCache>
                <c:formatCode>0.0</c:formatCode>
                <c:ptCount val="30"/>
                <c:pt idx="0">
                  <c:v>39.448</c:v>
                </c:pt>
                <c:pt idx="1">
                  <c:v>42.387</c:v>
                </c:pt>
                <c:pt idx="2">
                  <c:v>48.767</c:v>
                </c:pt>
                <c:pt idx="3">
                  <c:v>47.037</c:v>
                </c:pt>
                <c:pt idx="4">
                  <c:v>42.645</c:v>
                </c:pt>
                <c:pt idx="5">
                  <c:v>37.307</c:v>
                </c:pt>
                <c:pt idx="6">
                  <c:v>37.389</c:v>
                </c:pt>
                <c:pt idx="7">
                  <c:v>35.011</c:v>
                </c:pt>
                <c:pt idx="8">
                  <c:v>36.68</c:v>
                </c:pt>
                <c:pt idx="9">
                  <c:v>33.384</c:v>
                </c:pt>
                <c:pt idx="10">
                  <c:v>29.307</c:v>
                </c:pt>
                <c:pt idx="11">
                  <c:v>23.029</c:v>
                </c:pt>
                <c:pt idx="12">
                  <c:v>21.292</c:v>
                </c:pt>
                <c:pt idx="13">
                  <c:v>24.021</c:v>
                </c:pt>
                <c:pt idx="14">
                  <c:v>23.062</c:v>
                </c:pt>
                <c:pt idx="15">
                  <c:v>10.823</c:v>
                </c:pt>
                <c:pt idx="16">
                  <c:v>-6.405</c:v>
                </c:pt>
                <c:pt idx="17">
                  <c:v>-19.612</c:v>
                </c:pt>
                <c:pt idx="18">
                  <c:v>-10.642</c:v>
                </c:pt>
                <c:pt idx="19">
                  <c:v>2.693</c:v>
                </c:pt>
                <c:pt idx="20">
                  <c:v>8.66</c:v>
                </c:pt>
                <c:pt idx="21">
                  <c:v>7.814</c:v>
                </c:pt>
                <c:pt idx="22">
                  <c:v>9.378</c:v>
                </c:pt>
                <c:pt idx="23">
                  <c:v>15.354</c:v>
                </c:pt>
                <c:pt idx="24">
                  <c:v>14.16</c:v>
                </c:pt>
                <c:pt idx="25">
                  <c:v>12.754</c:v>
                </c:pt>
                <c:pt idx="26">
                  <c:v>17.209</c:v>
                </c:pt>
                <c:pt idx="27">
                  <c:v>29.958</c:v>
                </c:pt>
                <c:pt idx="28">
                  <c:v>43.417</c:v>
                </c:pt>
                <c:pt idx="29">
                  <c:v>58.499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F-4B51-8EC1-4DBD116FC466}"/>
            </c:ext>
          </c:extLst>
        </c:ser>
        <c:ser>
          <c:idx val="2"/>
          <c:order val="1"/>
          <c:tx>
            <c:v>Slovakia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EN'!$B$20:$AE$20</c:f>
              <c:numCache>
                <c:formatCode>0.0</c:formatCode>
                <c:ptCount val="30"/>
                <c:pt idx="0">
                  <c:v>11.336</c:v>
                </c:pt>
                <c:pt idx="1">
                  <c:v>8.305</c:v>
                </c:pt>
                <c:pt idx="2">
                  <c:v>7.164</c:v>
                </c:pt>
                <c:pt idx="3">
                  <c:v>6.845</c:v>
                </c:pt>
                <c:pt idx="4">
                  <c:v>5.453</c:v>
                </c:pt>
                <c:pt idx="5">
                  <c:v>4.08</c:v>
                </c:pt>
                <c:pt idx="6">
                  <c:v>4.656</c:v>
                </c:pt>
                <c:pt idx="7">
                  <c:v>5.356</c:v>
                </c:pt>
                <c:pt idx="8">
                  <c:v>7.809</c:v>
                </c:pt>
                <c:pt idx="9">
                  <c:v>8.883</c:v>
                </c:pt>
                <c:pt idx="10">
                  <c:v>9.336</c:v>
                </c:pt>
                <c:pt idx="11">
                  <c:v>10.134</c:v>
                </c:pt>
                <c:pt idx="12">
                  <c:v>10.015</c:v>
                </c:pt>
                <c:pt idx="13">
                  <c:v>10.416</c:v>
                </c:pt>
                <c:pt idx="14">
                  <c:v>10.875</c:v>
                </c:pt>
                <c:pt idx="15">
                  <c:v>7.545</c:v>
                </c:pt>
                <c:pt idx="16">
                  <c:v>5.918</c:v>
                </c:pt>
                <c:pt idx="17">
                  <c:v>7.831</c:v>
                </c:pt>
                <c:pt idx="18">
                  <c:v>7.107</c:v>
                </c:pt>
                <c:pt idx="19">
                  <c:v>6.198</c:v>
                </c:pt>
                <c:pt idx="20">
                  <c:v>3.882</c:v>
                </c:pt>
                <c:pt idx="21">
                  <c:v>2.146</c:v>
                </c:pt>
                <c:pt idx="22">
                  <c:v>2.215</c:v>
                </c:pt>
                <c:pt idx="23">
                  <c:v>2.342</c:v>
                </c:pt>
                <c:pt idx="24">
                  <c:v>4.281</c:v>
                </c:pt>
                <c:pt idx="25">
                  <c:v>3.791</c:v>
                </c:pt>
                <c:pt idx="26">
                  <c:v>3.86</c:v>
                </c:pt>
                <c:pt idx="27">
                  <c:v>5.278</c:v>
                </c:pt>
                <c:pt idx="28">
                  <c:v>6.178</c:v>
                </c:pt>
                <c:pt idx="29">
                  <c:v>5.227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F-4B51-8EC1-4DBD116FC466}"/>
            </c:ext>
          </c:extLst>
        </c:ser>
        <c:ser>
          <c:idx val="4"/>
          <c:order val="2"/>
          <c:tx>
            <c:v>Other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EN'!$B$21:$AE$21</c:f>
              <c:numCache>
                <c:formatCode>0.0</c:formatCode>
                <c:ptCount val="30"/>
                <c:pt idx="0">
                  <c:v>34.874</c:v>
                </c:pt>
                <c:pt idx="1">
                  <c:v>28.852</c:v>
                </c:pt>
                <c:pt idx="2">
                  <c:v>26.506</c:v>
                </c:pt>
                <c:pt idx="3">
                  <c:v>22.862</c:v>
                </c:pt>
                <c:pt idx="4">
                  <c:v>20.189</c:v>
                </c:pt>
                <c:pt idx="5">
                  <c:v>18.337</c:v>
                </c:pt>
                <c:pt idx="6">
                  <c:v>18.864</c:v>
                </c:pt>
                <c:pt idx="7">
                  <c:v>18.59</c:v>
                </c:pt>
                <c:pt idx="8">
                  <c:v>22.15</c:v>
                </c:pt>
                <c:pt idx="9">
                  <c:v>21.697</c:v>
                </c:pt>
                <c:pt idx="10">
                  <c:v>20.573</c:v>
                </c:pt>
                <c:pt idx="11">
                  <c:v>20.032</c:v>
                </c:pt>
                <c:pt idx="12">
                  <c:v>18.868</c:v>
                </c:pt>
                <c:pt idx="13">
                  <c:v>22.761</c:v>
                </c:pt>
                <c:pt idx="14">
                  <c:v>22.587</c:v>
                </c:pt>
                <c:pt idx="15">
                  <c:v>14.385</c:v>
                </c:pt>
                <c:pt idx="16">
                  <c:v>7.549</c:v>
                </c:pt>
                <c:pt idx="17">
                  <c:v>7.812</c:v>
                </c:pt>
                <c:pt idx="18">
                  <c:v>5.831</c:v>
                </c:pt>
                <c:pt idx="19">
                  <c:v>4.777</c:v>
                </c:pt>
                <c:pt idx="20">
                  <c:v>1.343</c:v>
                </c:pt>
                <c:pt idx="21">
                  <c:v>-0.357</c:v>
                </c:pt>
                <c:pt idx="22">
                  <c:v>2.807</c:v>
                </c:pt>
                <c:pt idx="23">
                  <c:v>4.598</c:v>
                </c:pt>
                <c:pt idx="24">
                  <c:v>8.463</c:v>
                </c:pt>
                <c:pt idx="25">
                  <c:v>3.039</c:v>
                </c:pt>
                <c:pt idx="26">
                  <c:v>3.75</c:v>
                </c:pt>
                <c:pt idx="27">
                  <c:v>10.661</c:v>
                </c:pt>
                <c:pt idx="28">
                  <c:v>14.992</c:v>
                </c:pt>
                <c:pt idx="29">
                  <c:v>15.372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F-4B51-8EC1-4DBD116FC466}"/>
            </c:ext>
          </c:extLst>
        </c:ser>
        <c:overlap val="100"/>
        <c:gapWidth val="50"/>
        <c:axId val="51002763"/>
        <c:axId val="40267606"/>
      </c:barChart>
      <c:lineChart>
        <c:grouping val="standard"/>
        <c:varyColors val="0"/>
        <c:ser>
          <c:idx val="5"/>
          <c:order val="3"/>
          <c:tx>
            <c:v>Total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EN'!$B$18:$AE$18</c:f>
              <c:numCache>
                <c:formatCode>m\/yy</c:formatCode>
                <c:ptCount val="30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</c:numCache>
            </c:numRef>
          </c:cat>
          <c:val>
            <c:numRef>
              <c:f>'G 3.3.2 EN'!$B$22:$AE$22</c:f>
              <c:numCache>
                <c:formatCode>0.0</c:formatCode>
                <c:ptCount val="30"/>
                <c:pt idx="0">
                  <c:v>85.658</c:v>
                </c:pt>
                <c:pt idx="1">
                  <c:v>79.544</c:v>
                </c:pt>
                <c:pt idx="2">
                  <c:v>82.437</c:v>
                </c:pt>
                <c:pt idx="3">
                  <c:v>76.744</c:v>
                </c:pt>
                <c:pt idx="4">
                  <c:v>68.287</c:v>
                </c:pt>
                <c:pt idx="5">
                  <c:v>59.724</c:v>
                </c:pt>
                <c:pt idx="6">
                  <c:v>60.909</c:v>
                </c:pt>
                <c:pt idx="7">
                  <c:v>58.957</c:v>
                </c:pt>
                <c:pt idx="8">
                  <c:v>66.639</c:v>
                </c:pt>
                <c:pt idx="9">
                  <c:v>63.964</c:v>
                </c:pt>
                <c:pt idx="10">
                  <c:v>59.216</c:v>
                </c:pt>
                <c:pt idx="11">
                  <c:v>53.195</c:v>
                </c:pt>
                <c:pt idx="12">
                  <c:v>50.175</c:v>
                </c:pt>
                <c:pt idx="13">
                  <c:v>57.198</c:v>
                </c:pt>
                <c:pt idx="14">
                  <c:v>56.524</c:v>
                </c:pt>
                <c:pt idx="15">
                  <c:v>32.753</c:v>
                </c:pt>
                <c:pt idx="16">
                  <c:v>7.062</c:v>
                </c:pt>
                <c:pt idx="17">
                  <c:v>-3.969</c:v>
                </c:pt>
                <c:pt idx="18">
                  <c:v>2.296</c:v>
                </c:pt>
                <c:pt idx="19">
                  <c:v>13.668</c:v>
                </c:pt>
                <c:pt idx="20">
                  <c:v>13.885</c:v>
                </c:pt>
                <c:pt idx="21">
                  <c:v>9.603</c:v>
                </c:pt>
                <c:pt idx="22">
                  <c:v>14.4</c:v>
                </c:pt>
                <c:pt idx="23">
                  <c:v>22.294</c:v>
                </c:pt>
                <c:pt idx="24">
                  <c:v>26.904</c:v>
                </c:pt>
                <c:pt idx="25">
                  <c:v>19.584</c:v>
                </c:pt>
                <c:pt idx="26">
                  <c:v>24.819</c:v>
                </c:pt>
                <c:pt idx="27">
                  <c:v>45.897</c:v>
                </c:pt>
                <c:pt idx="28">
                  <c:v>64.587</c:v>
                </c:pt>
                <c:pt idx="29">
                  <c:v>79.098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4F-4B51-8EC1-4DBD116FC466}"/>
            </c:ext>
          </c:extLst>
        </c:ser>
        <c:marker val="1"/>
        <c:axId val="51002763"/>
        <c:axId val="40267606"/>
      </c:lineChart>
      <c:dateAx>
        <c:axId val="51002763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40267606"/>
        <c:crosses val="autoZero"/>
        <c:auto val="1"/>
        <c:lblOffset val="100"/>
        <c:baseTimeUnit val="months"/>
        <c:majorUnit val="3"/>
        <c:majorTimeUnit val="months"/>
        <c:noMultiLvlLbl val="0"/>
      </c:dateAx>
      <c:valAx>
        <c:axId val="40267606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</a:p>
        </c:txPr>
        <c:crossAx val="51002763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09475"/>
          <c:y val="0.71175"/>
          <c:w val="0.4775"/>
          <c:h val="0.1687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EN'!$B$19:$BU$19</c:f>
              <c:numCache>
                <c:formatCode>0.0</c:formatCode>
                <c:ptCount val="72"/>
                <c:pt idx="0">
                  <c:v>4.95</c:v>
                </c:pt>
                <c:pt idx="1">
                  <c:v>4.84</c:v>
                </c:pt>
                <c:pt idx="2">
                  <c:v>4.68</c:v>
                </c:pt>
                <c:pt idx="3">
                  <c:v>4.54</c:v>
                </c:pt>
                <c:pt idx="4">
                  <c:v>4.39</c:v>
                </c:pt>
                <c:pt idx="5">
                  <c:v>4.28</c:v>
                </c:pt>
                <c:pt idx="6">
                  <c:v>4.17</c:v>
                </c:pt>
                <c:pt idx="7">
                  <c:v>4.05</c:v>
                </c:pt>
                <c:pt idx="8">
                  <c:v>3.93</c:v>
                </c:pt>
                <c:pt idx="9">
                  <c:v>3.81</c:v>
                </c:pt>
                <c:pt idx="10">
                  <c:v>3.71</c:v>
                </c:pt>
                <c:pt idx="11">
                  <c:v>3.64</c:v>
                </c:pt>
                <c:pt idx="12">
                  <c:v>3.64</c:v>
                </c:pt>
                <c:pt idx="13">
                  <c:v>3.53</c:v>
                </c:pt>
                <c:pt idx="14">
                  <c:v>3.43</c:v>
                </c:pt>
                <c:pt idx="15">
                  <c:v>3.33</c:v>
                </c:pt>
                <c:pt idx="16">
                  <c:v>3.22</c:v>
                </c:pt>
                <c:pt idx="17">
                  <c:v>3.17</c:v>
                </c:pt>
                <c:pt idx="18">
                  <c:v>3.13</c:v>
                </c:pt>
                <c:pt idx="19">
                  <c:v>3.1</c:v>
                </c:pt>
                <c:pt idx="20">
                  <c:v>3.06</c:v>
                </c:pt>
                <c:pt idx="21">
                  <c:v>3.01</c:v>
                </c:pt>
                <c:pt idx="22">
                  <c:v>3</c:v>
                </c:pt>
                <c:pt idx="23">
                  <c:v>2.99</c:v>
                </c:pt>
                <c:pt idx="24">
                  <c:v>3.06</c:v>
                </c:pt>
                <c:pt idx="25">
                  <c:v>3.03</c:v>
                </c:pt>
                <c:pt idx="26">
                  <c:v>2.94</c:v>
                </c:pt>
                <c:pt idx="27">
                  <c:v>2.85</c:v>
                </c:pt>
                <c:pt idx="28">
                  <c:v>2.79</c:v>
                </c:pt>
                <c:pt idx="29">
                  <c:v>2.75</c:v>
                </c:pt>
                <c:pt idx="30">
                  <c:v>2.76</c:v>
                </c:pt>
                <c:pt idx="31">
                  <c:v>2.76</c:v>
                </c:pt>
                <c:pt idx="32">
                  <c:v>2.76</c:v>
                </c:pt>
                <c:pt idx="33">
                  <c:v>2.76</c:v>
                </c:pt>
                <c:pt idx="34">
                  <c:v>2.78</c:v>
                </c:pt>
                <c:pt idx="35">
                  <c:v>2.81</c:v>
                </c:pt>
                <c:pt idx="36">
                  <c:v>2.89</c:v>
                </c:pt>
                <c:pt idx="37">
                  <c:v>2.89</c:v>
                </c:pt>
                <c:pt idx="38">
                  <c:v>2.95</c:v>
                </c:pt>
                <c:pt idx="39">
                  <c:v>3.52</c:v>
                </c:pt>
                <c:pt idx="40">
                  <c:v>3.77</c:v>
                </c:pt>
                <c:pt idx="41">
                  <c:v>3.87</c:v>
                </c:pt>
                <c:pt idx="42">
                  <c:v>3.85</c:v>
                </c:pt>
                <c:pt idx="43">
                  <c:v>3.87</c:v>
                </c:pt>
                <c:pt idx="44">
                  <c:v>3.89</c:v>
                </c:pt>
                <c:pt idx="45">
                  <c:v>3.94</c:v>
                </c:pt>
                <c:pt idx="46">
                  <c:v>4.01</c:v>
                </c:pt>
                <c:pt idx="47">
                  <c:v>3.95</c:v>
                </c:pt>
                <c:pt idx="48">
                  <c:v>3.93</c:v>
                </c:pt>
                <c:pt idx="49">
                  <c:v>4.01</c:v>
                </c:pt>
                <c:pt idx="50">
                  <c:v>4.06</c:v>
                </c:pt>
                <c:pt idx="51">
                  <c:v>4.1</c:v>
                </c:pt>
                <c:pt idx="52">
                  <c:v>4</c:v>
                </c:pt>
                <c:pt idx="53">
                  <c:v>3.86</c:v>
                </c:pt>
                <c:pt idx="54">
                  <c:v>3.72</c:v>
                </c:pt>
                <c:pt idx="55">
                  <c:v>3.66</c:v>
                </c:pt>
                <c:pt idx="56">
                  <c:v>3.66</c:v>
                </c:pt>
                <c:pt idx="57">
                  <c:v>3.67</c:v>
                </c:pt>
                <c:pt idx="58">
                  <c:v>3.63</c:v>
                </c:pt>
                <c:pt idx="59">
                  <c:v>3.54</c:v>
                </c:pt>
                <c:pt idx="60">
                  <c:v>3.53</c:v>
                </c:pt>
                <c:pt idx="61">
                  <c:v>3.53</c:v>
                </c:pt>
                <c:pt idx="62">
                  <c:v>3.51</c:v>
                </c:pt>
                <c:pt idx="63">
                  <c:v>3.49</c:v>
                </c:pt>
                <c:pt idx="64">
                  <c:v>3.47</c:v>
                </c:pt>
                <c:pt idx="65">
                  <c:v>3.44</c:v>
                </c:pt>
                <c:pt idx="66">
                  <c:v>3.44</c:v>
                </c:pt>
                <c:pt idx="67">
                  <c:v>3.46</c:v>
                </c:pt>
                <c:pt idx="68">
                  <c:v>3.47</c:v>
                </c:pt>
                <c:pt idx="69">
                  <c:v>3.46</c:v>
                </c:pt>
                <c:pt idx="70">
                  <c:v>3.45</c:v>
                </c:pt>
                <c:pt idx="71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9-45EA-AA88-E05FAB67B250}"/>
            </c:ext>
          </c:extLst>
        </c:ser>
        <c:ser>
          <c:idx val="4"/>
          <c:order val="1"/>
          <c:tx>
            <c:v>Unemployment rate (LFS)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3.3.3 EN'!$B$18:$BU$18</c:f>
              <c:numCache>
                <c:formatCode>m\/yy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'G 3.3.3 EN'!$B$20:$BU$20</c:f>
              <c:numCache>
                <c:formatCode>0.0</c:formatCode>
                <c:ptCount val="72"/>
                <c:pt idx="0">
                  <c:v>3.56</c:v>
                </c:pt>
                <c:pt idx="1">
                  <c:v>3.35</c:v>
                </c:pt>
                <c:pt idx="2">
                  <c:v>3.29</c:v>
                </c:pt>
                <c:pt idx="3">
                  <c:v>3.45</c:v>
                </c:pt>
                <c:pt idx="4">
                  <c:v>2.95</c:v>
                </c:pt>
                <c:pt idx="5">
                  <c:v>2.97</c:v>
                </c:pt>
                <c:pt idx="6">
                  <c:v>2.86</c:v>
                </c:pt>
                <c:pt idx="7">
                  <c:v>2.73</c:v>
                </c:pt>
                <c:pt idx="8">
                  <c:v>2.68</c:v>
                </c:pt>
                <c:pt idx="9">
                  <c:v>2.67</c:v>
                </c:pt>
                <c:pt idx="10">
                  <c:v>2.46</c:v>
                </c:pt>
                <c:pt idx="11">
                  <c:v>2.34</c:v>
                </c:pt>
                <c:pt idx="12">
                  <c:v>2.53</c:v>
                </c:pt>
                <c:pt idx="13">
                  <c:v>2.4</c:v>
                </c:pt>
                <c:pt idx="14">
                  <c:v>2.14</c:v>
                </c:pt>
                <c:pt idx="15">
                  <c:v>2.34</c:v>
                </c:pt>
                <c:pt idx="16">
                  <c:v>2.33</c:v>
                </c:pt>
                <c:pt idx="17">
                  <c:v>2.3</c:v>
                </c:pt>
                <c:pt idx="18">
                  <c:v>2.32</c:v>
                </c:pt>
                <c:pt idx="19">
                  <c:v>2.44</c:v>
                </c:pt>
                <c:pt idx="20">
                  <c:v>2.21</c:v>
                </c:pt>
                <c:pt idx="21">
                  <c:v>2.1</c:v>
                </c:pt>
                <c:pt idx="22">
                  <c:v>1.98</c:v>
                </c:pt>
                <c:pt idx="23">
                  <c:v>2.26</c:v>
                </c:pt>
                <c:pt idx="24">
                  <c:v>2.14</c:v>
                </c:pt>
                <c:pt idx="25">
                  <c:v>1.77</c:v>
                </c:pt>
                <c:pt idx="26">
                  <c:v>2.08</c:v>
                </c:pt>
                <c:pt idx="27">
                  <c:v>2.16</c:v>
                </c:pt>
                <c:pt idx="28">
                  <c:v>2.12</c:v>
                </c:pt>
                <c:pt idx="29">
                  <c:v>1.85</c:v>
                </c:pt>
                <c:pt idx="30">
                  <c:v>2.18</c:v>
                </c:pt>
                <c:pt idx="31">
                  <c:v>2.03</c:v>
                </c:pt>
                <c:pt idx="32">
                  <c:v>2.15</c:v>
                </c:pt>
                <c:pt idx="33">
                  <c:v>2.22</c:v>
                </c:pt>
                <c:pt idx="34">
                  <c:v>2.11</c:v>
                </c:pt>
                <c:pt idx="35">
                  <c:v>2.03</c:v>
                </c:pt>
                <c:pt idx="36">
                  <c:v>1.99</c:v>
                </c:pt>
                <c:pt idx="37">
                  <c:v>1.82</c:v>
                </c:pt>
                <c:pt idx="38">
                  <c:v>2</c:v>
                </c:pt>
                <c:pt idx="39">
                  <c:v>2.24</c:v>
                </c:pt>
                <c:pt idx="40">
                  <c:v>2.51</c:v>
                </c:pt>
                <c:pt idx="41">
                  <c:v>2.8</c:v>
                </c:pt>
                <c:pt idx="42">
                  <c:v>3</c:v>
                </c:pt>
                <c:pt idx="43">
                  <c:v>2.75</c:v>
                </c:pt>
                <c:pt idx="44">
                  <c:v>2.89</c:v>
                </c:pt>
                <c:pt idx="45">
                  <c:v>3.22</c:v>
                </c:pt>
                <c:pt idx="46">
                  <c:v>2.99</c:v>
                </c:pt>
                <c:pt idx="47">
                  <c:v>3.24</c:v>
                </c:pt>
                <c:pt idx="48">
                  <c:v>3.27</c:v>
                </c:pt>
                <c:pt idx="49">
                  <c:v>3.23</c:v>
                </c:pt>
                <c:pt idx="50">
                  <c:v>3.47</c:v>
                </c:pt>
                <c:pt idx="51">
                  <c:v>3.34</c:v>
                </c:pt>
                <c:pt idx="52">
                  <c:v>3.22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9-45EA-AA88-E05FAB67B250}"/>
            </c:ext>
          </c:extLst>
        </c:ser>
        <c:marker val="1"/>
        <c:axId val="194516"/>
        <c:axId val="16533894"/>
      </c:lineChart>
      <c:catAx>
        <c:axId val="1945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33894"/>
        <c:crosses val="autoZero"/>
        <c:auto val="0"/>
        <c:lblOffset val="100"/>
        <c:tickLblSkip val="12"/>
        <c:tickMarkSkip val="12"/>
        <c:noMultiLvlLbl val="0"/>
      </c:catAx>
      <c:valAx>
        <c:axId val="16533894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51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46"/>
          <c:w val="0.439"/>
          <c:h val="0.13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EN'!$B$19:$Y$19</c:f>
              <c:numCache>
                <c:formatCode>0.0</c:formatCode>
                <c:ptCount val="24"/>
                <c:pt idx="0">
                  <c:v>6.62</c:v>
                </c:pt>
                <c:pt idx="1">
                  <c:v>9.29</c:v>
                </c:pt>
                <c:pt idx="2">
                  <c:v>9.06</c:v>
                </c:pt>
                <c:pt idx="3">
                  <c:v>10.25</c:v>
                </c:pt>
                <c:pt idx="4">
                  <c:v>10.95</c:v>
                </c:pt>
                <c:pt idx="5">
                  <c:v>10.64</c:v>
                </c:pt>
                <c:pt idx="6">
                  <c:v>9.87</c:v>
                </c:pt>
                <c:pt idx="7">
                  <c:v>8.98</c:v>
                </c:pt>
                <c:pt idx="8">
                  <c:v>8.56</c:v>
                </c:pt>
                <c:pt idx="9">
                  <c:v>8.32</c:v>
                </c:pt>
                <c:pt idx="10">
                  <c:v>6.49</c:v>
                </c:pt>
                <c:pt idx="11">
                  <c:v>6.21</c:v>
                </c:pt>
                <c:pt idx="12">
                  <c:v>0.69</c:v>
                </c:pt>
                <c:pt idx="13">
                  <c:v>-9.02</c:v>
                </c:pt>
                <c:pt idx="14">
                  <c:v>-5.45</c:v>
                </c:pt>
                <c:pt idx="15">
                  <c:v>4.09</c:v>
                </c:pt>
                <c:pt idx="16">
                  <c:v>3.41</c:v>
                </c:pt>
                <c:pt idx="17">
                  <c:v>18.69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E-44E0-BF89-B14FC212458E}"/>
            </c:ext>
          </c:extLst>
        </c:ser>
        <c:ser>
          <c:idx val="0"/>
          <c:order val="0"/>
          <c:tx>
            <c:v>Wage bill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3.3.4 EN'!$B$20:$Y$20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5.76</c:v>
                </c:pt>
                <c:pt idx="13">
                  <c:v>-8.21</c:v>
                </c:pt>
                <c:pt idx="14">
                  <c:v>2.07</c:v>
                </c:pt>
                <c:pt idx="15">
                  <c:v>1.32</c:v>
                </c:pt>
                <c:pt idx="16">
                  <c:v>-2.15</c:v>
                </c:pt>
                <c:pt idx="17">
                  <c:v>9.55</c:v>
                </c:pt>
                <c:pt idx="18">
                  <c:v>2.47</c:v>
                </c:pt>
                <c:pt idx="19">
                  <c:v>2.56</c:v>
                </c:pt>
                <c:pt idx="20">
                  <c:v>4.94</c:v>
                </c:pt>
                <c:pt idx="21">
                  <c:v>1.78</c:v>
                </c:pt>
                <c:pt idx="22">
                  <c:v>4.16</c:v>
                </c:pt>
                <c:pt idx="23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E-44E0-BF89-B14FC212458E}"/>
            </c:ext>
          </c:extLst>
        </c:ser>
        <c:marker val="1"/>
        <c:axId val="63203756"/>
        <c:axId val="3610182"/>
      </c:lineChart>
      <c:catAx>
        <c:axId val="632037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0182"/>
        <c:crosses val="autoZero"/>
        <c:auto val="0"/>
        <c:lblOffset val="100"/>
        <c:tickLblSkip val="4"/>
        <c:tickMarkSkip val="4"/>
        <c:noMultiLvlLbl val="0"/>
      </c:catAx>
      <c:valAx>
        <c:axId val="361018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0375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28"/>
          <c:w val="0.404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EN'!$B$19:$Y$19</c:f>
              <c:numCache>
                <c:formatCode>0.0</c:formatCode>
                <c:ptCount val="24"/>
                <c:pt idx="0">
                  <c:v>3.75</c:v>
                </c:pt>
                <c:pt idx="1">
                  <c:v>5.76</c:v>
                </c:pt>
                <c:pt idx="2">
                  <c:v>4.5</c:v>
                </c:pt>
                <c:pt idx="3">
                  <c:v>4.39</c:v>
                </c:pt>
                <c:pt idx="4">
                  <c:v>6.48</c:v>
                </c:pt>
                <c:pt idx="5">
                  <c:v>5.55</c:v>
                </c:pt>
                <c:pt idx="6">
                  <c:v>5.89</c:v>
                </c:pt>
                <c:pt idx="7">
                  <c:v>5.34</c:v>
                </c:pt>
                <c:pt idx="8">
                  <c:v>4.33</c:v>
                </c:pt>
                <c:pt idx="9">
                  <c:v>4.76</c:v>
                </c:pt>
                <c:pt idx="10">
                  <c:v>4</c:v>
                </c:pt>
                <c:pt idx="11">
                  <c:v>3.99</c:v>
                </c:pt>
                <c:pt idx="12">
                  <c:v>2.14</c:v>
                </c:pt>
                <c:pt idx="13">
                  <c:v>-5.01</c:v>
                </c:pt>
                <c:pt idx="14">
                  <c:v>-0.55</c:v>
                </c:pt>
                <c:pt idx="15">
                  <c:v>3.46</c:v>
                </c:pt>
                <c:pt idx="16">
                  <c:v>-0.17</c:v>
                </c:pt>
                <c:pt idx="17">
                  <c:v>2.43</c:v>
                </c:pt>
                <c:pt idx="18">
                  <c:v>0.1</c:v>
                </c:pt>
                <c:pt idx="19">
                  <c:v>-4.58</c:v>
                </c:pt>
                <c:pt idx="20">
                  <c:v>-3.49</c:v>
                </c:pt>
                <c:pt idx="21">
                  <c:v>-5.23</c:v>
                </c:pt>
                <c:pt idx="22">
                  <c:v>0.86</c:v>
                </c:pt>
                <c:pt idx="23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2-4583-8F61-5A2F9589566B}"/>
            </c:ext>
          </c:extLst>
        </c:ser>
        <c:marker val="1"/>
        <c:axId val="38430057"/>
        <c:axId val="45329444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1"/>
                <c:pt idx="0">
                  <c:v>I/17</c:v>
                </c:pt>
                <c:pt idx="4">
                  <c:v>I/18</c:v>
                </c:pt>
                <c:pt idx="8">
                  <c:v>I/19</c:v>
                </c:pt>
                <c:pt idx="12">
                  <c:v>I/20</c:v>
                </c:pt>
                <c:pt idx="16">
                  <c:v>I/21</c:v>
                </c:pt>
                <c:pt idx="20">
                  <c:v>I/22</c:v>
                </c:pt>
              </c:strCache>
            </c:strRef>
          </c:cat>
          <c:val>
            <c:numRef>
              <c:f>'G 3.3.5 EN'!$B$20:$Y$20</c:f>
              <c:numCache>
                <c:formatCode>0.0</c:formatCode>
                <c:ptCount val="24"/>
                <c:pt idx="0">
                  <c:v>2.97</c:v>
                </c:pt>
                <c:pt idx="1">
                  <c:v>3.38</c:v>
                </c:pt>
                <c:pt idx="2">
                  <c:v>3.47</c:v>
                </c:pt>
                <c:pt idx="3">
                  <c:v>4.38</c:v>
                </c:pt>
                <c:pt idx="4">
                  <c:v>2.57</c:v>
                </c:pt>
                <c:pt idx="5">
                  <c:v>1.43</c:v>
                </c:pt>
                <c:pt idx="6">
                  <c:v>1.8</c:v>
                </c:pt>
                <c:pt idx="7">
                  <c:v>1.65</c:v>
                </c:pt>
                <c:pt idx="8">
                  <c:v>2.05</c:v>
                </c:pt>
                <c:pt idx="9">
                  <c:v>2.51</c:v>
                </c:pt>
                <c:pt idx="10">
                  <c:v>3.66</c:v>
                </c:pt>
                <c:pt idx="11">
                  <c:v>2.91</c:v>
                </c:pt>
                <c:pt idx="12">
                  <c:v>-0.42</c:v>
                </c:pt>
                <c:pt idx="13">
                  <c:v>-8.8</c:v>
                </c:pt>
                <c:pt idx="14">
                  <c:v>-4.03</c:v>
                </c:pt>
                <c:pt idx="15">
                  <c:v>-3.29</c:v>
                </c:pt>
                <c:pt idx="16">
                  <c:v>-1.05</c:v>
                </c:pt>
                <c:pt idx="17">
                  <c:v>7.83</c:v>
                </c:pt>
                <c:pt idx="18">
                  <c:v>2.86</c:v>
                </c:pt>
                <c:pt idx="19">
                  <c:v>3.53</c:v>
                </c:pt>
                <c:pt idx="20">
                  <c:v>4.66</c:v>
                </c:pt>
                <c:pt idx="21">
                  <c:v>4.94</c:v>
                </c:pt>
                <c:pt idx="22">
                  <c:v>3.5</c:v>
                </c:pt>
                <c:pt idx="23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2-4583-8F61-5A2F9589566B}"/>
            </c:ext>
          </c:extLst>
        </c:ser>
        <c:marker val="1"/>
        <c:axId val="27797554"/>
        <c:axId val="13981887"/>
      </c:lineChart>
      <c:catAx>
        <c:axId val="384300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329444"/>
        <c:crosses val="autoZero"/>
        <c:auto val="0"/>
        <c:lblOffset val="100"/>
        <c:tickLblSkip val="4"/>
        <c:tickMarkSkip val="4"/>
        <c:noMultiLvlLbl val="0"/>
      </c:catAx>
      <c:valAx>
        <c:axId val="45329444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30057"/>
        <c:crosses val="autoZero"/>
        <c:crossBetween val="midCat"/>
        <c:majorUnit val="3"/>
      </c:valAx>
      <c:catAx>
        <c:axId val="27797554"/>
        <c:scaling>
          <c:orientation val="minMax"/>
        </c:scaling>
        <c:delete val="1"/>
        <c:axPos val="b"/>
        <c:majorTickMark val="out"/>
        <c:minorTickMark val="none"/>
        <c:tickLblPos val="nextTo"/>
        <c:crossAx val="13981887"/>
        <c:crosses val="autoZero"/>
        <c:auto val="1"/>
        <c:lblOffset val="100"/>
        <c:noMultiLvlLbl val="0"/>
      </c:catAx>
      <c:valAx>
        <c:axId val="13981887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779755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4025"/>
          <c:w val="0.3605"/>
          <c:h val="0.24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0.0</c:formatCode>
                <c:ptCount val="24"/>
                <c:pt idx="0">
                  <c:v>4.94</c:v>
                </c:pt>
                <c:pt idx="1">
                  <c:v>7.73</c:v>
                </c:pt>
                <c:pt idx="2">
                  <c:v>7.02</c:v>
                </c:pt>
                <c:pt idx="3">
                  <c:v>8.92</c:v>
                </c:pt>
                <c:pt idx="4">
                  <c:v>8.67</c:v>
                </c:pt>
                <c:pt idx="5">
                  <c:v>9.66</c:v>
                </c:pt>
                <c:pt idx="6">
                  <c:v>9.25</c:v>
                </c:pt>
                <c:pt idx="7">
                  <c:v>6.66</c:v>
                </c:pt>
                <c:pt idx="8">
                  <c:v>8.7</c:v>
                </c:pt>
                <c:pt idx="9">
                  <c:v>8.03</c:v>
                </c:pt>
                <c:pt idx="10">
                  <c:v>8.56</c:v>
                </c:pt>
                <c:pt idx="11">
                  <c:v>7.99</c:v>
                </c:pt>
                <c:pt idx="12">
                  <c:v>3.52</c:v>
                </c:pt>
                <c:pt idx="13">
                  <c:v>-1.23</c:v>
                </c:pt>
                <c:pt idx="14">
                  <c:v>4</c:v>
                </c:pt>
                <c:pt idx="15">
                  <c:v>4.1</c:v>
                </c:pt>
                <c:pt idx="16">
                  <c:v>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C-45A1-AF83-45756115D57E}"/>
            </c:ext>
          </c:extLst>
        </c:ser>
        <c:ser>
          <c:idx val="0"/>
          <c:order val="0"/>
          <c:tx>
            <c:v>Average monthly wage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0.0</c:formatCode>
                <c:ptCount val="24"/>
                <c:pt idx="0">
                  <c:v>5.06</c:v>
                </c:pt>
                <c:pt idx="1">
                  <c:v>7.21</c:v>
                </c:pt>
                <c:pt idx="2">
                  <c:v>6.71</c:v>
                </c:pt>
                <c:pt idx="3">
                  <c:v>7.84</c:v>
                </c:pt>
                <c:pt idx="4">
                  <c:v>8.54</c:v>
                </c:pt>
                <c:pt idx="5">
                  <c:v>8.74</c:v>
                </c:pt>
                <c:pt idx="6">
                  <c:v>8.38</c:v>
                </c:pt>
                <c:pt idx="7">
                  <c:v>7.09</c:v>
                </c:pt>
                <c:pt idx="8">
                  <c:v>8.3</c:v>
                </c:pt>
                <c:pt idx="9">
                  <c:v>8.04</c:v>
                </c:pt>
                <c:pt idx="10">
                  <c:v>7.71</c:v>
                </c:pt>
                <c:pt idx="11">
                  <c:v>7.57</c:v>
                </c:pt>
                <c:pt idx="12">
                  <c:v>3.78</c:v>
                </c:pt>
                <c:pt idx="13">
                  <c:v>-0.56</c:v>
                </c:pt>
                <c:pt idx="14">
                  <c:v>3.99</c:v>
                </c:pt>
                <c:pt idx="15">
                  <c:v>5.32</c:v>
                </c:pt>
                <c:pt idx="16">
                  <c:v>3.18</c:v>
                </c:pt>
                <c:pt idx="17">
                  <c:v>11.07</c:v>
                </c:pt>
                <c:pt idx="18">
                  <c:v>3.8</c:v>
                </c:pt>
                <c:pt idx="19">
                  <c:v>3.26</c:v>
                </c:pt>
                <c:pt idx="20">
                  <c:v>5.05</c:v>
                </c:pt>
                <c:pt idx="21">
                  <c:v>1</c:v>
                </c:pt>
                <c:pt idx="22">
                  <c:v>3.56</c:v>
                </c:pt>
                <c:pt idx="23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C-45A1-AF83-45756115D57E}"/>
            </c:ext>
          </c:extLst>
        </c:ser>
        <c:marker val="1"/>
        <c:axId val="47609724"/>
        <c:axId val="20294723"/>
      </c:lineChart>
      <c:catAx>
        <c:axId val="476097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94723"/>
        <c:crosses val="autoZero"/>
        <c:auto val="0"/>
        <c:lblOffset val="100"/>
        <c:tickLblSkip val="4"/>
        <c:tickMarkSkip val="4"/>
        <c:noMultiLvlLbl val="0"/>
      </c:catAx>
      <c:valAx>
        <c:axId val="20294723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0972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15"/>
          <c:w val="0.42025"/>
          <c:h val="0.13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0.0</c:formatCode>
                <c:ptCount val="24"/>
                <c:pt idx="0">
                  <c:v>1.2</c:v>
                </c:pt>
                <c:pt idx="1">
                  <c:v>1.5</c:v>
                </c:pt>
                <c:pt idx="2">
                  <c:v>2.29</c:v>
                </c:pt>
                <c:pt idx="3">
                  <c:v>2.28</c:v>
                </c:pt>
                <c:pt idx="4">
                  <c:v>1.92</c:v>
                </c:pt>
                <c:pt idx="5">
                  <c:v>2.02</c:v>
                </c:pt>
                <c:pt idx="6">
                  <c:v>0.99</c:v>
                </c:pt>
                <c:pt idx="7">
                  <c:v>1.35</c:v>
                </c:pt>
                <c:pt idx="8">
                  <c:v>1.24</c:v>
                </c:pt>
                <c:pt idx="9">
                  <c:v>0.51</c:v>
                </c:pt>
                <c:pt idx="10">
                  <c:v>0.38</c:v>
                </c:pt>
                <c:pt idx="11">
                  <c:v>0.02</c:v>
                </c:pt>
                <c:pt idx="12">
                  <c:v>-0.66</c:v>
                </c:pt>
                <c:pt idx="13">
                  <c:v>-2.2</c:v>
                </c:pt>
                <c:pt idx="14">
                  <c:v>-1.69</c:v>
                </c:pt>
                <c:pt idx="15">
                  <c:v>-2.39</c:v>
                </c:pt>
                <c:pt idx="16">
                  <c:v>-1.04</c:v>
                </c:pt>
                <c:pt idx="17">
                  <c:v>1.7</c:v>
                </c:pt>
                <c:pt idx="18">
                  <c:v>0.07</c:v>
                </c:pt>
                <c:pt idx="19">
                  <c:v>0.88</c:v>
                </c:pt>
                <c:pt idx="20">
                  <c:v>0.91</c:v>
                </c:pt>
                <c:pt idx="21">
                  <c:v>0.54</c:v>
                </c:pt>
                <c:pt idx="22">
                  <c:v>0.22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5-4061-A3F4-7D8428F2B595}"/>
            </c:ext>
          </c:extLst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EN'!$B$21:$Y$21</c:f>
              <c:numCache>
                <c:formatCode>0.0</c:formatCode>
                <c:ptCount val="24"/>
                <c:pt idx="0">
                  <c:v>6.75</c:v>
                </c:pt>
                <c:pt idx="1">
                  <c:v>8</c:v>
                </c:pt>
                <c:pt idx="2">
                  <c:v>7.05</c:v>
                </c:pt>
                <c:pt idx="3">
                  <c:v>7.28</c:v>
                </c:pt>
                <c:pt idx="4">
                  <c:v>8.2</c:v>
                </c:pt>
                <c:pt idx="5">
                  <c:v>8.05</c:v>
                </c:pt>
                <c:pt idx="6">
                  <c:v>8.46</c:v>
                </c:pt>
                <c:pt idx="7">
                  <c:v>7.18</c:v>
                </c:pt>
                <c:pt idx="8">
                  <c:v>7.08</c:v>
                </c:pt>
                <c:pt idx="9">
                  <c:v>7.62</c:v>
                </c:pt>
                <c:pt idx="10">
                  <c:v>7.09</c:v>
                </c:pt>
                <c:pt idx="11">
                  <c:v>7.26</c:v>
                </c:pt>
                <c:pt idx="12">
                  <c:v>6.46</c:v>
                </c:pt>
                <c:pt idx="13">
                  <c:v>-6.15</c:v>
                </c:pt>
                <c:pt idx="14">
                  <c:v>3.82</c:v>
                </c:pt>
                <c:pt idx="15">
                  <c:v>3.81</c:v>
                </c:pt>
                <c:pt idx="16">
                  <c:v>-1.13</c:v>
                </c:pt>
                <c:pt idx="17">
                  <c:v>7.71</c:v>
                </c:pt>
                <c:pt idx="18">
                  <c:v>2.4</c:v>
                </c:pt>
                <c:pt idx="19">
                  <c:v>1.67</c:v>
                </c:pt>
                <c:pt idx="20">
                  <c:v>4</c:v>
                </c:pt>
                <c:pt idx="21">
                  <c:v>1.24</c:v>
                </c:pt>
                <c:pt idx="22">
                  <c:v>3.93</c:v>
                </c:pt>
                <c:pt idx="23">
                  <c:v>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5-4061-A3F4-7D8428F2B595}"/>
            </c:ext>
          </c:extLst>
        </c:ser>
        <c:overlap val="100"/>
        <c:gapWidth val="50"/>
        <c:axId val="47329933"/>
        <c:axId val="63621360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0.0</c:formatCode>
                <c:ptCount val="24"/>
                <c:pt idx="0">
                  <c:v>8.03</c:v>
                </c:pt>
                <c:pt idx="1">
                  <c:v>9.61</c:v>
                </c:pt>
                <c:pt idx="2">
                  <c:v>9.51</c:v>
                </c:pt>
                <c:pt idx="3">
                  <c:v>9.73</c:v>
                </c:pt>
                <c:pt idx="4">
                  <c:v>10.28</c:v>
                </c:pt>
                <c:pt idx="5">
                  <c:v>10.24</c:v>
                </c:pt>
                <c:pt idx="6">
                  <c:v>9.54</c:v>
                </c:pt>
                <c:pt idx="7">
                  <c:v>8.63</c:v>
                </c:pt>
                <c:pt idx="8">
                  <c:v>8.41</c:v>
                </c:pt>
                <c:pt idx="9">
                  <c:v>8.16</c:v>
                </c:pt>
                <c:pt idx="10">
                  <c:v>7.5</c:v>
                </c:pt>
                <c:pt idx="11">
                  <c:v>7.28</c:v>
                </c:pt>
                <c:pt idx="12">
                  <c:v>5.76</c:v>
                </c:pt>
                <c:pt idx="13">
                  <c:v>-8.21</c:v>
                </c:pt>
                <c:pt idx="14">
                  <c:v>2.07</c:v>
                </c:pt>
                <c:pt idx="15">
                  <c:v>1.32</c:v>
                </c:pt>
                <c:pt idx="16">
                  <c:v>-2.15</c:v>
                </c:pt>
                <c:pt idx="17">
                  <c:v>9.55</c:v>
                </c:pt>
                <c:pt idx="18">
                  <c:v>2.47</c:v>
                </c:pt>
                <c:pt idx="19">
                  <c:v>2.56</c:v>
                </c:pt>
                <c:pt idx="20">
                  <c:v>4.94</c:v>
                </c:pt>
                <c:pt idx="21">
                  <c:v>1.78</c:v>
                </c:pt>
                <c:pt idx="22">
                  <c:v>4.16</c:v>
                </c:pt>
                <c:pt idx="23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5-4061-A3F4-7D8428F2B595}"/>
            </c:ext>
          </c:extLst>
        </c:ser>
        <c:marker val="1"/>
        <c:axId val="47329933"/>
        <c:axId val="63621360"/>
      </c:lineChart>
      <c:catAx>
        <c:axId val="473299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21360"/>
        <c:crosses val="autoZero"/>
        <c:auto val="0"/>
        <c:lblOffset val="100"/>
        <c:tickLblSkip val="4"/>
        <c:tickMarkSkip val="4"/>
        <c:noMultiLvlLbl val="0"/>
      </c:catAx>
      <c:valAx>
        <c:axId val="63621360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2993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Savings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EN'!$B$19:$Y$19</c:f>
              <c:numCache>
                <c:formatCode>0.0</c:formatCode>
                <c:ptCount val="24"/>
                <c:pt idx="0">
                  <c:v>11.35</c:v>
                </c:pt>
                <c:pt idx="1">
                  <c:v>11.18</c:v>
                </c:pt>
                <c:pt idx="2">
                  <c:v>10.69</c:v>
                </c:pt>
                <c:pt idx="3">
                  <c:v>13.35</c:v>
                </c:pt>
                <c:pt idx="4">
                  <c:v>12.02</c:v>
                </c:pt>
                <c:pt idx="5">
                  <c:v>11.44</c:v>
                </c:pt>
                <c:pt idx="6">
                  <c:v>10.56</c:v>
                </c:pt>
                <c:pt idx="7">
                  <c:v>14.53</c:v>
                </c:pt>
                <c:pt idx="8">
                  <c:v>13.62</c:v>
                </c:pt>
                <c:pt idx="9">
                  <c:v>12.42</c:v>
                </c:pt>
                <c:pt idx="10">
                  <c:v>11.92</c:v>
                </c:pt>
                <c:pt idx="11">
                  <c:v>14.6</c:v>
                </c:pt>
                <c:pt idx="12">
                  <c:v>18.51</c:v>
                </c:pt>
                <c:pt idx="13">
                  <c:v>21.24</c:v>
                </c:pt>
                <c:pt idx="14">
                  <c:v>19.14</c:v>
                </c:pt>
                <c:pt idx="15">
                  <c:v>25.97</c:v>
                </c:pt>
                <c:pt idx="16">
                  <c:v>25.39</c:v>
                </c:pt>
                <c:pt idx="17">
                  <c:v>22.49</c:v>
                </c:pt>
                <c:pt idx="18">
                  <c:v>19.32</c:v>
                </c:pt>
                <c:pt idx="19">
                  <c:v>18.96</c:v>
                </c:pt>
                <c:pt idx="20">
                  <c:v>17.24</c:v>
                </c:pt>
                <c:pt idx="21">
                  <c:v>14.85</c:v>
                </c:pt>
                <c:pt idx="22">
                  <c:v>17.83</c:v>
                </c:pt>
                <c:pt idx="23">
                  <c:v>18.78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F-4BB2-8EE2-FF1B74992169}"/>
            </c:ext>
          </c:extLst>
        </c:ser>
        <c:overlap val="100"/>
        <c:gapWidth val="50"/>
        <c:axId val="39106555"/>
        <c:axId val="35722900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EN'!$B$20:$Y$20</c:f>
              <c:numCache>
                <c:formatCode>0.0</c:formatCode>
                <c:ptCount val="24"/>
                <c:pt idx="0">
                  <c:v>11.46</c:v>
                </c:pt>
                <c:pt idx="1">
                  <c:v>11.63</c:v>
                </c:pt>
                <c:pt idx="2">
                  <c:v>11.9</c:v>
                </c:pt>
                <c:pt idx="3">
                  <c:v>12</c:v>
                </c:pt>
                <c:pt idx="4">
                  <c:v>12.01</c:v>
                </c:pt>
                <c:pt idx="5">
                  <c:v>12.16</c:v>
                </c:pt>
                <c:pt idx="6">
                  <c:v>12.53</c:v>
                </c:pt>
                <c:pt idx="7">
                  <c:v>12.85</c:v>
                </c:pt>
                <c:pt idx="8">
                  <c:v>13.13</c:v>
                </c:pt>
                <c:pt idx="9">
                  <c:v>13.3</c:v>
                </c:pt>
                <c:pt idx="10">
                  <c:v>13.95</c:v>
                </c:pt>
                <c:pt idx="11">
                  <c:v>15.67</c:v>
                </c:pt>
                <c:pt idx="12">
                  <c:v>17.67</c:v>
                </c:pt>
                <c:pt idx="13">
                  <c:v>20.08</c:v>
                </c:pt>
                <c:pt idx="14">
                  <c:v>22.42</c:v>
                </c:pt>
                <c:pt idx="15">
                  <c:v>23.4</c:v>
                </c:pt>
                <c:pt idx="16">
                  <c:v>23.54</c:v>
                </c:pt>
                <c:pt idx="17">
                  <c:v>22.61</c:v>
                </c:pt>
                <c:pt idx="18">
                  <c:v>20.71</c:v>
                </c:pt>
                <c:pt idx="19">
                  <c:v>18.77</c:v>
                </c:pt>
                <c:pt idx="20">
                  <c:v>17.63</c:v>
                </c:pt>
                <c:pt idx="21">
                  <c:v>17.43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F-4BB2-8EE2-FF1B74992169}"/>
            </c:ext>
          </c:extLst>
        </c:ser>
        <c:marker val="1"/>
        <c:axId val="39106555"/>
        <c:axId val="35722900"/>
      </c:lineChart>
      <c:catAx>
        <c:axId val="391065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22900"/>
        <c:crosses val="autoZero"/>
        <c:auto val="0"/>
        <c:lblOffset val="100"/>
        <c:tickLblSkip val="4"/>
        <c:tickMarkSkip val="4"/>
        <c:noMultiLvlLbl val="0"/>
      </c:catAx>
      <c:valAx>
        <c:axId val="35722900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0655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3975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EN'!$B$19:$BY$19</c:f>
              <c:numCache>
                <c:formatCode>0.0</c:formatCode>
                <c:ptCount val="76"/>
                <c:pt idx="0">
                  <c:v>7.82</c:v>
                </c:pt>
                <c:pt idx="1">
                  <c:v>10</c:v>
                </c:pt>
                <c:pt idx="2">
                  <c:v>10.87</c:v>
                </c:pt>
                <c:pt idx="3">
                  <c:v>8.82</c:v>
                </c:pt>
                <c:pt idx="4">
                  <c:v>6.54</c:v>
                </c:pt>
                <c:pt idx="5">
                  <c:v>6.54</c:v>
                </c:pt>
                <c:pt idx="6">
                  <c:v>8.55</c:v>
                </c:pt>
                <c:pt idx="7">
                  <c:v>12.3</c:v>
                </c:pt>
                <c:pt idx="8">
                  <c:v>15.26</c:v>
                </c:pt>
                <c:pt idx="9">
                  <c:v>15.03</c:v>
                </c:pt>
                <c:pt idx="10">
                  <c:v>12.9</c:v>
                </c:pt>
                <c:pt idx="11">
                  <c:v>10.58</c:v>
                </c:pt>
                <c:pt idx="12">
                  <c:v>8.77</c:v>
                </c:pt>
                <c:pt idx="13">
                  <c:v>7.5</c:v>
                </c:pt>
                <c:pt idx="14">
                  <c:v>6.68</c:v>
                </c:pt>
                <c:pt idx="15">
                  <c:v>6.27</c:v>
                </c:pt>
                <c:pt idx="16">
                  <c:v>5.64</c:v>
                </c:pt>
                <c:pt idx="17">
                  <c:v>4.2</c:v>
                </c:pt>
                <c:pt idx="18">
                  <c:v>1.46</c:v>
                </c:pt>
                <c:pt idx="19">
                  <c:v>-4.39</c:v>
                </c:pt>
                <c:pt idx="20">
                  <c:v>-11.4</c:v>
                </c:pt>
                <c:pt idx="21">
                  <c:v>-14.31</c:v>
                </c:pt>
                <c:pt idx="22">
                  <c:v>-12.05</c:v>
                </c:pt>
                <c:pt idx="23">
                  <c:v>-5.23</c:v>
                </c:pt>
                <c:pt idx="24">
                  <c:v>5.7</c:v>
                </c:pt>
                <c:pt idx="25">
                  <c:v>14.25</c:v>
                </c:pt>
                <c:pt idx="26">
                  <c:v>15.77</c:v>
                </c:pt>
                <c:pt idx="27">
                  <c:v>14.51</c:v>
                </c:pt>
                <c:pt idx="28">
                  <c:v>12.03</c:v>
                </c:pt>
                <c:pt idx="29">
                  <c:v>8.62</c:v>
                </c:pt>
                <c:pt idx="30">
                  <c:v>5.97</c:v>
                </c:pt>
                <c:pt idx="31">
                  <c:v>3.51</c:v>
                </c:pt>
                <c:pt idx="32">
                  <c:v>1.14</c:v>
                </c:pt>
                <c:pt idx="33">
                  <c:v>-0.02</c:v>
                </c:pt>
                <c:pt idx="34">
                  <c:v>-0.32</c:v>
                </c:pt>
                <c:pt idx="35">
                  <c:v>-0.48</c:v>
                </c:pt>
                <c:pt idx="36">
                  <c:v>-0.2</c:v>
                </c:pt>
                <c:pt idx="37">
                  <c:v>1.05</c:v>
                </c:pt>
                <c:pt idx="38">
                  <c:v>3.11</c:v>
                </c:pt>
                <c:pt idx="39">
                  <c:v>5.03</c:v>
                </c:pt>
                <c:pt idx="40">
                  <c:v>5.76</c:v>
                </c:pt>
                <c:pt idx="41">
                  <c:v>5.08</c:v>
                </c:pt>
                <c:pt idx="42">
                  <c:v>4.05</c:v>
                </c:pt>
                <c:pt idx="43">
                  <c:v>4.34</c:v>
                </c:pt>
                <c:pt idx="44">
                  <c:v>5.48</c:v>
                </c:pt>
                <c:pt idx="45">
                  <c:v>5.8</c:v>
                </c:pt>
                <c:pt idx="46">
                  <c:v>5.63</c:v>
                </c:pt>
                <c:pt idx="47">
                  <c:v>5.2</c:v>
                </c:pt>
                <c:pt idx="48">
                  <c:v>4.51</c:v>
                </c:pt>
                <c:pt idx="49">
                  <c:v>4.18</c:v>
                </c:pt>
                <c:pt idx="50">
                  <c:v>4.45</c:v>
                </c:pt>
                <c:pt idx="51">
                  <c:v>4.75</c:v>
                </c:pt>
                <c:pt idx="52">
                  <c:v>4.96</c:v>
                </c:pt>
                <c:pt idx="53">
                  <c:v>5.7</c:v>
                </c:pt>
                <c:pt idx="54">
                  <c:v>6.21</c:v>
                </c:pt>
                <c:pt idx="55">
                  <c:v>5.72</c:v>
                </c:pt>
                <c:pt idx="56">
                  <c:v>4.91</c:v>
                </c:pt>
                <c:pt idx="57">
                  <c:v>4.37</c:v>
                </c:pt>
                <c:pt idx="58">
                  <c:v>3.87</c:v>
                </c:pt>
                <c:pt idx="59">
                  <c:v>4.13</c:v>
                </c:pt>
                <c:pt idx="60">
                  <c:v>4.35</c:v>
                </c:pt>
                <c:pt idx="61">
                  <c:v>3.01</c:v>
                </c:pt>
                <c:pt idx="62">
                  <c:v>1.28</c:v>
                </c:pt>
                <c:pt idx="63">
                  <c:v>-0.67</c:v>
                </c:pt>
                <c:pt idx="64">
                  <c:v>-6.2</c:v>
                </c:pt>
                <c:pt idx="65">
                  <c:v>-10.9</c:v>
                </c:pt>
                <c:pt idx="66">
                  <c:v>-6.69</c:v>
                </c:pt>
                <c:pt idx="67">
                  <c:v>-0.09</c:v>
                </c:pt>
                <c:pt idx="68">
                  <c:v>6.97</c:v>
                </c:pt>
                <c:pt idx="69">
                  <c:v>15.22</c:v>
                </c:pt>
                <c:pt idx="70">
                  <c:v>11.12</c:v>
                </c:pt>
                <c:pt idx="71">
                  <c:v>6.22</c:v>
                </c:pt>
                <c:pt idx="72">
                  <c:v>6.23</c:v>
                </c:pt>
                <c:pt idx="73">
                  <c:v>5.82</c:v>
                </c:pt>
                <c:pt idx="74">
                  <c:v>6.45</c:v>
                </c:pt>
                <c:pt idx="75">
                  <c:v>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3C-432C-9679-DE5098A9564D}"/>
            </c:ext>
          </c:extLst>
        </c:ser>
        <c:marker val="1"/>
        <c:axId val="16547629"/>
        <c:axId val="64371211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EN'!$B$18:$BY$18</c:f>
              <c:strCache>
                <c:ptCount val="7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I/22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3.4.1 EN'!$B$20:$BY$20</c:f>
              <c:numCache>
                <c:formatCode>0.0</c:formatCode>
                <c:ptCount val="76"/>
                <c:pt idx="0">
                  <c:v>2.27</c:v>
                </c:pt>
                <c:pt idx="1">
                  <c:v>2.34</c:v>
                </c:pt>
                <c:pt idx="2">
                  <c:v>1.89</c:v>
                </c:pt>
                <c:pt idx="3">
                  <c:v>1.7</c:v>
                </c:pt>
                <c:pt idx="4">
                  <c:v>1.58</c:v>
                </c:pt>
                <c:pt idx="5">
                  <c:v>1.79</c:v>
                </c:pt>
                <c:pt idx="6">
                  <c:v>2.55</c:v>
                </c:pt>
                <c:pt idx="7">
                  <c:v>3.06</c:v>
                </c:pt>
                <c:pt idx="8">
                  <c:v>3.9</c:v>
                </c:pt>
                <c:pt idx="9">
                  <c:v>4.74</c:v>
                </c:pt>
                <c:pt idx="10">
                  <c:v>4.64</c:v>
                </c:pt>
                <c:pt idx="11">
                  <c:v>5.01</c:v>
                </c:pt>
                <c:pt idx="12">
                  <c:v>4.86</c:v>
                </c:pt>
                <c:pt idx="13">
                  <c:v>4.36</c:v>
                </c:pt>
                <c:pt idx="14">
                  <c:v>4.31</c:v>
                </c:pt>
                <c:pt idx="15">
                  <c:v>4.67</c:v>
                </c:pt>
                <c:pt idx="16">
                  <c:v>3.86</c:v>
                </c:pt>
                <c:pt idx="17">
                  <c:v>2.8</c:v>
                </c:pt>
                <c:pt idx="18">
                  <c:v>1.54</c:v>
                </c:pt>
                <c:pt idx="19">
                  <c:v>-1.06</c:v>
                </c:pt>
                <c:pt idx="20">
                  <c:v>-5.4</c:v>
                </c:pt>
                <c:pt idx="21">
                  <c:v>-5.24</c:v>
                </c:pt>
                <c:pt idx="22">
                  <c:v>-4.31</c:v>
                </c:pt>
                <c:pt idx="23">
                  <c:v>-2.3</c:v>
                </c:pt>
                <c:pt idx="24">
                  <c:v>2.61</c:v>
                </c:pt>
                <c:pt idx="25">
                  <c:v>4.09</c:v>
                </c:pt>
                <c:pt idx="26">
                  <c:v>4.35</c:v>
                </c:pt>
                <c:pt idx="27">
                  <c:v>4.08</c:v>
                </c:pt>
                <c:pt idx="28">
                  <c:v>4.8</c:v>
                </c:pt>
                <c:pt idx="29">
                  <c:v>3.41</c:v>
                </c:pt>
                <c:pt idx="30">
                  <c:v>3.29</c:v>
                </c:pt>
                <c:pt idx="31">
                  <c:v>2.57</c:v>
                </c:pt>
                <c:pt idx="32">
                  <c:v>1.5</c:v>
                </c:pt>
                <c:pt idx="33">
                  <c:v>1.23</c:v>
                </c:pt>
                <c:pt idx="34">
                  <c:v>0.75</c:v>
                </c:pt>
                <c:pt idx="35">
                  <c:v>0.37</c:v>
                </c:pt>
                <c:pt idx="36">
                  <c:v>-0.16</c:v>
                </c:pt>
                <c:pt idx="37">
                  <c:v>0.61</c:v>
                </c:pt>
                <c:pt idx="38">
                  <c:v>0.82</c:v>
                </c:pt>
                <c:pt idx="39">
                  <c:v>1.55</c:v>
                </c:pt>
                <c:pt idx="40">
                  <c:v>2.54</c:v>
                </c:pt>
                <c:pt idx="41">
                  <c:v>2.03</c:v>
                </c:pt>
                <c:pt idx="42">
                  <c:v>2.05</c:v>
                </c:pt>
                <c:pt idx="43">
                  <c:v>2.37</c:v>
                </c:pt>
                <c:pt idx="44">
                  <c:v>1.91</c:v>
                </c:pt>
                <c:pt idx="45">
                  <c:v>2.28</c:v>
                </c:pt>
                <c:pt idx="46">
                  <c:v>2.35</c:v>
                </c:pt>
                <c:pt idx="47">
                  <c:v>2.18</c:v>
                </c:pt>
                <c:pt idx="48">
                  <c:v>2.48</c:v>
                </c:pt>
                <c:pt idx="49">
                  <c:v>2.16</c:v>
                </c:pt>
                <c:pt idx="50">
                  <c:v>1.83</c:v>
                </c:pt>
                <c:pt idx="51">
                  <c:v>1.97</c:v>
                </c:pt>
                <c:pt idx="52">
                  <c:v>2.41</c:v>
                </c:pt>
                <c:pt idx="53">
                  <c:v>2.72</c:v>
                </c:pt>
                <c:pt idx="54">
                  <c:v>3.25</c:v>
                </c:pt>
                <c:pt idx="55">
                  <c:v>3.47</c:v>
                </c:pt>
                <c:pt idx="56">
                  <c:v>2.67</c:v>
                </c:pt>
                <c:pt idx="57">
                  <c:v>2.6</c:v>
                </c:pt>
                <c:pt idx="58">
                  <c:v>2</c:v>
                </c:pt>
                <c:pt idx="59">
                  <c:v>1.55</c:v>
                </c:pt>
                <c:pt idx="60">
                  <c:v>2.12</c:v>
                </c:pt>
                <c:pt idx="61">
                  <c:v>1.37</c:v>
                </c:pt>
                <c:pt idx="62">
                  <c:v>1.56</c:v>
                </c:pt>
                <c:pt idx="63">
                  <c:v>1.14</c:v>
                </c:pt>
                <c:pt idx="64">
                  <c:v>-2.25</c:v>
                </c:pt>
                <c:pt idx="65">
                  <c:v>-12.18</c:v>
                </c:pt>
                <c:pt idx="66">
                  <c:v>-3.66</c:v>
                </c:pt>
                <c:pt idx="67">
                  <c:v>-3.62</c:v>
                </c:pt>
                <c:pt idx="68">
                  <c:v>-2.34</c:v>
                </c:pt>
                <c:pt idx="69">
                  <c:v>10.87</c:v>
                </c:pt>
                <c:pt idx="70">
                  <c:v>3.62</c:v>
                </c:pt>
                <c:pt idx="71">
                  <c:v>4.75</c:v>
                </c:pt>
                <c:pt idx="72">
                  <c:v>6.93</c:v>
                </c:pt>
                <c:pt idx="73">
                  <c:v>5.68</c:v>
                </c:pt>
                <c:pt idx="74">
                  <c:v>3.11</c:v>
                </c:pt>
                <c:pt idx="75">
                  <c:v>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3C-432C-9679-DE5098A9564D}"/>
            </c:ext>
          </c:extLst>
        </c:ser>
        <c:marker val="1"/>
        <c:axId val="35735000"/>
        <c:axId val="17576133"/>
      </c:lineChart>
      <c:catAx>
        <c:axId val="165476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71211"/>
        <c:crosses val="autoZero"/>
        <c:auto val="1"/>
        <c:lblOffset val="100"/>
        <c:tickLblSkip val="8"/>
        <c:tickMarkSkip val="4"/>
        <c:noMultiLvlLbl val="0"/>
      </c:catAx>
      <c:valAx>
        <c:axId val="64371211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47629"/>
        <c:crosses val="autoZero"/>
        <c:crossBetween val="midCat"/>
        <c:majorUnit val="6"/>
      </c:valAx>
      <c:catAx>
        <c:axId val="35735000"/>
        <c:scaling>
          <c:orientation val="minMax"/>
        </c:scaling>
        <c:delete val="1"/>
        <c:axPos val="b"/>
        <c:majorTickMark val="out"/>
        <c:minorTickMark val="none"/>
        <c:tickLblPos val="none"/>
        <c:crossAx val="17576133"/>
        <c:crosses val="autoZero"/>
        <c:auto val="1"/>
        <c:lblOffset val="100"/>
        <c:noMultiLvlLbl val="0"/>
      </c:catAx>
      <c:valAx>
        <c:axId val="17576133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35000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5"/>
          <c:y val="0.62225"/>
          <c:w val="0.34975"/>
          <c:h val="0.2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0.0</c:formatCode>
                <c:ptCount val="24"/>
                <c:pt idx="0">
                  <c:v>4.96</c:v>
                </c:pt>
                <c:pt idx="1">
                  <c:v>5.7</c:v>
                </c:pt>
                <c:pt idx="2">
                  <c:v>6.21</c:v>
                </c:pt>
                <c:pt idx="3">
                  <c:v>5.72</c:v>
                </c:pt>
                <c:pt idx="4">
                  <c:v>4.91</c:v>
                </c:pt>
                <c:pt idx="5">
                  <c:v>4.37</c:v>
                </c:pt>
                <c:pt idx="6">
                  <c:v>3.87</c:v>
                </c:pt>
                <c:pt idx="7">
                  <c:v>4.13</c:v>
                </c:pt>
                <c:pt idx="8">
                  <c:v>4.35</c:v>
                </c:pt>
                <c:pt idx="9">
                  <c:v>3.01</c:v>
                </c:pt>
                <c:pt idx="10">
                  <c:v>1.28</c:v>
                </c:pt>
                <c:pt idx="11">
                  <c:v>-0.67</c:v>
                </c:pt>
                <c:pt idx="12">
                  <c:v>-6.2</c:v>
                </c:pt>
                <c:pt idx="13">
                  <c:v>-10.9</c:v>
                </c:pt>
                <c:pt idx="14">
                  <c:v>-6.69</c:v>
                </c:pt>
                <c:pt idx="15">
                  <c:v>-0.09</c:v>
                </c:pt>
                <c:pt idx="16">
                  <c:v>6.97</c:v>
                </c:pt>
                <c:pt idx="17">
                  <c:v>15.22</c:v>
                </c:pt>
                <c:pt idx="18">
                  <c:v>11.12</c:v>
                </c:pt>
                <c:pt idx="19">
                  <c:v>6.22</c:v>
                </c:pt>
                <c:pt idx="20">
                  <c:v>6.23</c:v>
                </c:pt>
                <c:pt idx="21">
                  <c:v>5.82</c:v>
                </c:pt>
                <c:pt idx="22">
                  <c:v>6.45</c:v>
                </c:pt>
                <c:pt idx="23">
                  <c:v>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F-4F04-9C91-0D266F7D047B}"/>
            </c:ext>
          </c:extLst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0.0</c:formatCode>
                <c:ptCount val="24"/>
                <c:pt idx="0">
                  <c:v>0.35</c:v>
                </c:pt>
                <c:pt idx="1">
                  <c:v>2.03</c:v>
                </c:pt>
                <c:pt idx="2">
                  <c:v>1.74</c:v>
                </c:pt>
                <c:pt idx="3">
                  <c:v>3.24</c:v>
                </c:pt>
                <c:pt idx="4">
                  <c:v>0.3</c:v>
                </c:pt>
                <c:pt idx="5">
                  <c:v>-1.58</c:v>
                </c:pt>
                <c:pt idx="6">
                  <c:v>-0.74</c:v>
                </c:pt>
                <c:pt idx="7">
                  <c:v>-0.98</c:v>
                </c:pt>
                <c:pt idx="8">
                  <c:v>-3.23</c:v>
                </c:pt>
                <c:pt idx="9">
                  <c:v>-0.35</c:v>
                </c:pt>
                <c:pt idx="10">
                  <c:v>1.34</c:v>
                </c:pt>
                <c:pt idx="11">
                  <c:v>-0.78</c:v>
                </c:pt>
                <c:pt idx="12">
                  <c:v>3.4</c:v>
                </c:pt>
                <c:pt idx="13">
                  <c:v>-15.08</c:v>
                </c:pt>
                <c:pt idx="14">
                  <c:v>6.54</c:v>
                </c:pt>
                <c:pt idx="15">
                  <c:v>8.24</c:v>
                </c:pt>
                <c:pt idx="16">
                  <c:v>0.71</c:v>
                </c:pt>
                <c:pt idx="17">
                  <c:v>19.1</c:v>
                </c:pt>
                <c:pt idx="18">
                  <c:v>-7.9</c:v>
                </c:pt>
                <c:pt idx="19">
                  <c:v>-7.8</c:v>
                </c:pt>
                <c:pt idx="20">
                  <c:v>-3.7</c:v>
                </c:pt>
                <c:pt idx="21">
                  <c:v>-1.2</c:v>
                </c:pt>
                <c:pt idx="22">
                  <c:v>3.2</c:v>
                </c:pt>
                <c:pt idx="2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F-4F04-9C91-0D266F7D047B}"/>
            </c:ext>
          </c:extLst>
        </c:ser>
        <c:overlap val="100"/>
        <c:gapWidth val="50"/>
        <c:axId val="17576322"/>
        <c:axId val="17592383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0.0</c:formatCode>
                <c:ptCount val="24"/>
                <c:pt idx="0">
                  <c:v>5.32</c:v>
                </c:pt>
                <c:pt idx="1">
                  <c:v>7.85</c:v>
                </c:pt>
                <c:pt idx="2">
                  <c:v>8.06</c:v>
                </c:pt>
                <c:pt idx="3">
                  <c:v>9.15</c:v>
                </c:pt>
                <c:pt idx="4">
                  <c:v>5.23</c:v>
                </c:pt>
                <c:pt idx="5">
                  <c:v>2.72</c:v>
                </c:pt>
                <c:pt idx="6">
                  <c:v>3.11</c:v>
                </c:pt>
                <c:pt idx="7">
                  <c:v>3.11</c:v>
                </c:pt>
                <c:pt idx="8">
                  <c:v>0.98</c:v>
                </c:pt>
                <c:pt idx="9">
                  <c:v>2.65</c:v>
                </c:pt>
                <c:pt idx="10">
                  <c:v>2.64</c:v>
                </c:pt>
                <c:pt idx="11">
                  <c:v>-1.44</c:v>
                </c:pt>
                <c:pt idx="12">
                  <c:v>-3.01</c:v>
                </c:pt>
                <c:pt idx="13">
                  <c:v>-24.34</c:v>
                </c:pt>
                <c:pt idx="14">
                  <c:v>-0.59</c:v>
                </c:pt>
                <c:pt idx="15">
                  <c:v>8.15</c:v>
                </c:pt>
                <c:pt idx="16">
                  <c:v>7.73</c:v>
                </c:pt>
                <c:pt idx="17">
                  <c:v>37.23</c:v>
                </c:pt>
                <c:pt idx="18">
                  <c:v>2.34</c:v>
                </c:pt>
                <c:pt idx="19">
                  <c:v>-2.07</c:v>
                </c:pt>
                <c:pt idx="20">
                  <c:v>2.3</c:v>
                </c:pt>
                <c:pt idx="21">
                  <c:v>4.55</c:v>
                </c:pt>
                <c:pt idx="22">
                  <c:v>9.85</c:v>
                </c:pt>
                <c:pt idx="23">
                  <c:v>10.55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F-4F04-9C91-0D266F7D047B}"/>
            </c:ext>
          </c:extLst>
        </c:ser>
        <c:marker val="1"/>
        <c:axId val="17576322"/>
        <c:axId val="17592383"/>
      </c:lineChart>
      <c:catAx>
        <c:axId val="175763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92383"/>
        <c:crosses val="autoZero"/>
        <c:auto val="1"/>
        <c:lblOffset val="100"/>
        <c:tickLblSkip val="4"/>
        <c:tickMarkSkip val="4"/>
        <c:noMultiLvlLbl val="0"/>
      </c:catAx>
      <c:valAx>
        <c:axId val="17592383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76322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69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0.0</c:formatCode>
                <c:ptCount val="24"/>
                <c:pt idx="0">
                  <c:v>0.46</c:v>
                </c:pt>
                <c:pt idx="1">
                  <c:v>-1.53</c:v>
                </c:pt>
                <c:pt idx="2">
                  <c:v>-4.27</c:v>
                </c:pt>
                <c:pt idx="3">
                  <c:v>-5.95</c:v>
                </c:pt>
                <c:pt idx="4">
                  <c:v>-7.4</c:v>
                </c:pt>
                <c:pt idx="5">
                  <c:v>-4.83</c:v>
                </c:pt>
                <c:pt idx="6">
                  <c:v>-2.1</c:v>
                </c:pt>
                <c:pt idx="7">
                  <c:v>0.31</c:v>
                </c:pt>
                <c:pt idx="8">
                  <c:v>1.13</c:v>
                </c:pt>
                <c:pt idx="9">
                  <c:v>0.43</c:v>
                </c:pt>
                <c:pt idx="10">
                  <c:v>0.49</c:v>
                </c:pt>
                <c:pt idx="11">
                  <c:v>-0.63</c:v>
                </c:pt>
                <c:pt idx="12">
                  <c:v>-0.36</c:v>
                </c:pt>
                <c:pt idx="13">
                  <c:v>4.38</c:v>
                </c:pt>
                <c:pt idx="14">
                  <c:v>1.34</c:v>
                </c:pt>
                <c:pt idx="15">
                  <c:v>2.3</c:v>
                </c:pt>
                <c:pt idx="16">
                  <c:v>0.17</c:v>
                </c:pt>
                <c:pt idx="17">
                  <c:v>-6.35</c:v>
                </c:pt>
                <c:pt idx="18">
                  <c:v>-3.61</c:v>
                </c:pt>
                <c:pt idx="19">
                  <c:v>-4.5</c:v>
                </c:pt>
                <c:pt idx="20">
                  <c:v>-2.77</c:v>
                </c:pt>
                <c:pt idx="21">
                  <c:v>-1.08</c:v>
                </c:pt>
                <c:pt idx="22">
                  <c:v>-1.29</c:v>
                </c:pt>
                <c:pt idx="23">
                  <c:v>-1.29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1EE-B4C4-8DB72E40935B}"/>
            </c:ext>
          </c:extLst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0.0</c:formatCode>
                <c:ptCount val="24"/>
                <c:pt idx="0">
                  <c:v>1.34</c:v>
                </c:pt>
                <c:pt idx="1">
                  <c:v>2.26</c:v>
                </c:pt>
                <c:pt idx="2">
                  <c:v>2.39</c:v>
                </c:pt>
                <c:pt idx="3">
                  <c:v>2.58</c:v>
                </c:pt>
                <c:pt idx="4">
                  <c:v>2.94</c:v>
                </c:pt>
                <c:pt idx="5">
                  <c:v>2.93</c:v>
                </c:pt>
                <c:pt idx="6">
                  <c:v>3.37</c:v>
                </c:pt>
                <c:pt idx="7">
                  <c:v>2.53</c:v>
                </c:pt>
                <c:pt idx="8">
                  <c:v>1.63</c:v>
                </c:pt>
                <c:pt idx="9">
                  <c:v>1.32</c:v>
                </c:pt>
                <c:pt idx="10">
                  <c:v>-0.24</c:v>
                </c:pt>
                <c:pt idx="11">
                  <c:v>-0.14</c:v>
                </c:pt>
                <c:pt idx="12">
                  <c:v>-0.44</c:v>
                </c:pt>
                <c:pt idx="13">
                  <c:v>-2.16</c:v>
                </c:pt>
                <c:pt idx="14">
                  <c:v>-0.97</c:v>
                </c:pt>
                <c:pt idx="15">
                  <c:v>0.34</c:v>
                </c:pt>
                <c:pt idx="16">
                  <c:v>3.23</c:v>
                </c:pt>
                <c:pt idx="17">
                  <c:v>8.7</c:v>
                </c:pt>
                <c:pt idx="18">
                  <c:v>5.9</c:v>
                </c:pt>
                <c:pt idx="19">
                  <c:v>5.2</c:v>
                </c:pt>
                <c:pt idx="20">
                  <c:v>4.5</c:v>
                </c:pt>
                <c:pt idx="21">
                  <c:v>3.36</c:v>
                </c:pt>
                <c:pt idx="22">
                  <c:v>3</c:v>
                </c:pt>
                <c:pt idx="23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6-41EE-B4C4-8DB72E40935B}"/>
            </c:ext>
          </c:extLst>
        </c:ser>
        <c:overlap val="100"/>
        <c:gapWidth val="50"/>
        <c:axId val="18957569"/>
        <c:axId val="780679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0.0</c:formatCode>
                <c:ptCount val="24"/>
                <c:pt idx="0">
                  <c:v>1.81</c:v>
                </c:pt>
                <c:pt idx="1">
                  <c:v>0.7</c:v>
                </c:pt>
                <c:pt idx="2">
                  <c:v>-1.98</c:v>
                </c:pt>
                <c:pt idx="3">
                  <c:v>-3.53</c:v>
                </c:pt>
                <c:pt idx="4">
                  <c:v>-4.68</c:v>
                </c:pt>
                <c:pt idx="5">
                  <c:v>-2.04</c:v>
                </c:pt>
                <c:pt idx="6">
                  <c:v>1.2</c:v>
                </c:pt>
                <c:pt idx="7">
                  <c:v>2.85</c:v>
                </c:pt>
                <c:pt idx="8">
                  <c:v>2.78</c:v>
                </c:pt>
                <c:pt idx="9">
                  <c:v>1.76</c:v>
                </c:pt>
                <c:pt idx="10">
                  <c:v>0.24</c:v>
                </c:pt>
                <c:pt idx="11">
                  <c:v>-0.76</c:v>
                </c:pt>
                <c:pt idx="12">
                  <c:v>-0.8</c:v>
                </c:pt>
                <c:pt idx="13">
                  <c:v>2.12</c:v>
                </c:pt>
                <c:pt idx="14">
                  <c:v>0.36</c:v>
                </c:pt>
                <c:pt idx="15">
                  <c:v>2.65</c:v>
                </c:pt>
                <c:pt idx="16">
                  <c:v>3.41</c:v>
                </c:pt>
                <c:pt idx="17">
                  <c:v>1.77</c:v>
                </c:pt>
                <c:pt idx="18">
                  <c:v>2.05</c:v>
                </c:pt>
                <c:pt idx="19">
                  <c:v>0.44</c:v>
                </c:pt>
                <c:pt idx="20">
                  <c:v>1.58</c:v>
                </c:pt>
                <c:pt idx="21">
                  <c:v>2.24</c:v>
                </c:pt>
                <c:pt idx="22">
                  <c:v>1.67</c:v>
                </c:pt>
                <c:pt idx="23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36-41EE-B4C4-8DB72E40935B}"/>
            </c:ext>
          </c:extLst>
        </c:ser>
        <c:marker val="1"/>
        <c:axId val="18957569"/>
        <c:axId val="780679"/>
      </c:lineChart>
      <c:catAx>
        <c:axId val="189575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80679"/>
        <c:crosses val="autoZero"/>
        <c:auto val="1"/>
        <c:lblOffset val="100"/>
        <c:tickLblSkip val="4"/>
        <c:tickMarkSkip val="4"/>
        <c:noMultiLvlLbl val="0"/>
      </c:catAx>
      <c:valAx>
        <c:axId val="780679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5756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0.0</c:formatCode>
                <c:ptCount val="24"/>
                <c:pt idx="0">
                  <c:v>-2.3</c:v>
                </c:pt>
                <c:pt idx="1">
                  <c:v>-2.45</c:v>
                </c:pt>
                <c:pt idx="2">
                  <c:v>-2.51</c:v>
                </c:pt>
                <c:pt idx="3">
                  <c:v>-2.54</c:v>
                </c:pt>
                <c:pt idx="4">
                  <c:v>-2.51</c:v>
                </c:pt>
                <c:pt idx="5">
                  <c:v>-2.58</c:v>
                </c:pt>
                <c:pt idx="6">
                  <c:v>-2.74</c:v>
                </c:pt>
                <c:pt idx="7">
                  <c:v>-2.9</c:v>
                </c:pt>
                <c:pt idx="8">
                  <c:v>-2.91</c:v>
                </c:pt>
                <c:pt idx="9">
                  <c:v>-2.81</c:v>
                </c:pt>
                <c:pt idx="10">
                  <c:v>-2.6</c:v>
                </c:pt>
                <c:pt idx="11">
                  <c:v>-2.42</c:v>
                </c:pt>
                <c:pt idx="12">
                  <c:v>-2.27</c:v>
                </c:pt>
                <c:pt idx="13">
                  <c:v>-1.98</c:v>
                </c:pt>
                <c:pt idx="14">
                  <c:v>-1.77</c:v>
                </c:pt>
                <c:pt idx="15">
                  <c:v>-1.53</c:v>
                </c:pt>
                <c:pt idx="16">
                  <c:v>-1.5</c:v>
                </c:pt>
                <c:pt idx="17">
                  <c:v>-1.77</c:v>
                </c:pt>
                <c:pt idx="18">
                  <c:v>-1.96</c:v>
                </c:pt>
                <c:pt idx="19">
                  <c:v>-2.11</c:v>
                </c:pt>
                <c:pt idx="20">
                  <c:v>-2.13</c:v>
                </c:pt>
                <c:pt idx="21">
                  <c:v>-2.04</c:v>
                </c:pt>
                <c:pt idx="22">
                  <c:v>-1.95</c:v>
                </c:pt>
                <c:pt idx="23">
                  <c:v>-1.88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D-4B93-9DFA-9E1DB79AE559}"/>
            </c:ext>
          </c:extLst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0.0</c:formatCode>
                <c:ptCount val="24"/>
                <c:pt idx="0">
                  <c:v>9.6</c:v>
                </c:pt>
                <c:pt idx="1">
                  <c:v>9.66</c:v>
                </c:pt>
                <c:pt idx="2">
                  <c:v>9.78</c:v>
                </c:pt>
                <c:pt idx="3">
                  <c:v>9.95</c:v>
                </c:pt>
                <c:pt idx="4">
                  <c:v>9.59</c:v>
                </c:pt>
                <c:pt idx="5">
                  <c:v>9.32</c:v>
                </c:pt>
                <c:pt idx="6">
                  <c:v>8.99</c:v>
                </c:pt>
                <c:pt idx="7">
                  <c:v>9.09</c:v>
                </c:pt>
                <c:pt idx="8">
                  <c:v>8.96</c:v>
                </c:pt>
                <c:pt idx="9">
                  <c:v>9.16</c:v>
                </c:pt>
                <c:pt idx="10">
                  <c:v>9.3</c:v>
                </c:pt>
                <c:pt idx="11">
                  <c:v>8.93</c:v>
                </c:pt>
                <c:pt idx="12">
                  <c:v>8.51</c:v>
                </c:pt>
                <c:pt idx="13">
                  <c:v>7.31</c:v>
                </c:pt>
                <c:pt idx="14">
                  <c:v>7.46</c:v>
                </c:pt>
                <c:pt idx="15">
                  <c:v>8.08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D-4B93-9DFA-9E1DB79AE559}"/>
            </c:ext>
          </c:extLst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0.0</c:formatCode>
                <c:ptCount val="24"/>
                <c:pt idx="0">
                  <c:v>-3.68</c:v>
                </c:pt>
                <c:pt idx="1">
                  <c:v>-3.83</c:v>
                </c:pt>
                <c:pt idx="2">
                  <c:v>-4.04</c:v>
                </c:pt>
                <c:pt idx="3">
                  <c:v>-4.21</c:v>
                </c:pt>
                <c:pt idx="4">
                  <c:v>-4.28</c:v>
                </c:pt>
                <c:pt idx="5">
                  <c:v>-4.28</c:v>
                </c:pt>
                <c:pt idx="6">
                  <c:v>-4.31</c:v>
                </c:pt>
                <c:pt idx="7">
                  <c:v>-4.37</c:v>
                </c:pt>
                <c:pt idx="8">
                  <c:v>-4.39</c:v>
                </c:pt>
                <c:pt idx="9">
                  <c:v>-4.33</c:v>
                </c:pt>
                <c:pt idx="10">
                  <c:v>-4.17</c:v>
                </c:pt>
                <c:pt idx="11">
                  <c:v>-4</c:v>
                </c:pt>
                <c:pt idx="12">
                  <c:v>-3.93</c:v>
                </c:pt>
                <c:pt idx="13">
                  <c:v>-3.82</c:v>
                </c:pt>
                <c:pt idx="14">
                  <c:v>-3.66</c:v>
                </c:pt>
                <c:pt idx="15">
                  <c:v>-3.36</c:v>
                </c:pt>
                <c:pt idx="16">
                  <c:v>-3.32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D-4B93-9DFA-9E1DB79AE559}"/>
            </c:ext>
          </c:extLst>
        </c:ser>
        <c:overlap val="100"/>
        <c:gapWidth val="50"/>
        <c:axId val="66357756"/>
        <c:axId val="326469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0.0</c:formatCode>
                <c:ptCount val="24"/>
                <c:pt idx="0">
                  <c:v>3.61</c:v>
                </c:pt>
                <c:pt idx="1">
                  <c:v>3.38</c:v>
                </c:pt>
                <c:pt idx="2">
                  <c:v>3.22</c:v>
                </c:pt>
                <c:pt idx="3">
                  <c:v>3.2</c:v>
                </c:pt>
                <c:pt idx="4">
                  <c:v>2.81</c:v>
                </c:pt>
                <c:pt idx="5">
                  <c:v>2.46</c:v>
                </c:pt>
                <c:pt idx="6">
                  <c:v>1.94</c:v>
                </c:pt>
                <c:pt idx="7">
                  <c:v>1.82</c:v>
                </c:pt>
                <c:pt idx="8">
                  <c:v>1.66</c:v>
                </c:pt>
                <c:pt idx="9">
                  <c:v>2.02</c:v>
                </c:pt>
                <c:pt idx="10">
                  <c:v>2.54</c:v>
                </c:pt>
                <c:pt idx="11">
                  <c:v>2.52</c:v>
                </c:pt>
                <c:pt idx="12">
                  <c:v>2.31</c:v>
                </c:pt>
                <c:pt idx="13">
                  <c:v>1.52</c:v>
                </c:pt>
                <c:pt idx="14">
                  <c:v>2.03</c:v>
                </c:pt>
                <c:pt idx="15">
                  <c:v>3.19</c:v>
                </c:pt>
                <c:pt idx="16">
                  <c:v>3.67</c:v>
                </c:pt>
                <c:pt idx="17">
                  <c:v>3.72</c:v>
                </c:pt>
                <c:pt idx="18">
                  <c:v>3.35</c:v>
                </c:pt>
                <c:pt idx="19">
                  <c:v>2.52</c:v>
                </c:pt>
                <c:pt idx="20">
                  <c:v>2.5</c:v>
                </c:pt>
                <c:pt idx="21">
                  <c:v>3.03</c:v>
                </c:pt>
                <c:pt idx="22">
                  <c:v>2.61</c:v>
                </c:pt>
                <c:pt idx="23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FD-4B93-9DFA-9E1DB79AE559}"/>
            </c:ext>
          </c:extLst>
        </c:ser>
        <c:marker val="1"/>
        <c:axId val="66357756"/>
        <c:axId val="3264699"/>
      </c:lineChart>
      <c:catAx>
        <c:axId val="663577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64699"/>
        <c:crosses val="autoZero"/>
        <c:auto val="0"/>
        <c:lblOffset val="100"/>
        <c:tickLblSkip val="4"/>
        <c:tickMarkSkip val="4"/>
        <c:noMultiLvlLbl val="0"/>
      </c:catAx>
      <c:valAx>
        <c:axId val="3264699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577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59"/>
          <c:h val="0.12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EN'!$B$19:$Y$19</c:f>
              <c:numCache>
                <c:formatCode>0.0</c:formatCode>
                <c:ptCount val="24"/>
                <c:pt idx="0">
                  <c:v>0.81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0.79</c:v>
                </c:pt>
                <c:pt idx="7">
                  <c:v>0.78</c:v>
                </c:pt>
                <c:pt idx="8">
                  <c:v>0.77</c:v>
                </c:pt>
                <c:pt idx="9">
                  <c:v>0.76</c:v>
                </c:pt>
                <c:pt idx="10">
                  <c:v>0.76</c:v>
                </c:pt>
                <c:pt idx="11">
                  <c:v>0.74</c:v>
                </c:pt>
                <c:pt idx="12">
                  <c:v>0.73</c:v>
                </c:pt>
                <c:pt idx="13">
                  <c:v>0.73</c:v>
                </c:pt>
                <c:pt idx="14">
                  <c:v>0.7</c:v>
                </c:pt>
                <c:pt idx="15">
                  <c:v>0.69</c:v>
                </c:pt>
                <c:pt idx="16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365-9D54-4C322B074D80}"/>
            </c:ext>
          </c:extLst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EN'!$B$21:$Y$21</c:f>
              <c:numCache>
                <c:formatCode>0.0</c:formatCode>
                <c:ptCount val="24"/>
                <c:pt idx="0">
                  <c:v>0.73</c:v>
                </c:pt>
                <c:pt idx="1">
                  <c:v>0.75</c:v>
                </c:pt>
                <c:pt idx="2">
                  <c:v>0.71</c:v>
                </c:pt>
                <c:pt idx="3">
                  <c:v>0.68</c:v>
                </c:pt>
                <c:pt idx="4">
                  <c:v>0.65</c:v>
                </c:pt>
                <c:pt idx="5">
                  <c:v>0.65</c:v>
                </c:pt>
                <c:pt idx="6">
                  <c:v>0.62</c:v>
                </c:pt>
                <c:pt idx="7">
                  <c:v>0.59</c:v>
                </c:pt>
                <c:pt idx="8">
                  <c:v>0.58</c:v>
                </c:pt>
                <c:pt idx="9">
                  <c:v>0.57</c:v>
                </c:pt>
                <c:pt idx="10">
                  <c:v>0.56</c:v>
                </c:pt>
                <c:pt idx="11">
                  <c:v>0.56</c:v>
                </c:pt>
                <c:pt idx="12">
                  <c:v>0.52</c:v>
                </c:pt>
                <c:pt idx="13">
                  <c:v>0.4</c:v>
                </c:pt>
                <c:pt idx="14">
                  <c:v>0.27</c:v>
                </c:pt>
                <c:pt idx="15">
                  <c:v>0.08</c:v>
                </c:pt>
                <c:pt idx="16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365-9D54-4C322B074D80}"/>
            </c:ext>
          </c:extLst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EN'!$B$22:$Y$22</c:f>
              <c:numCache>
                <c:formatCode>0.0</c:formatCode>
                <c:ptCount val="24"/>
                <c:pt idx="0">
                  <c:v>0.65</c:v>
                </c:pt>
                <c:pt idx="1">
                  <c:v>0.62</c:v>
                </c:pt>
                <c:pt idx="2">
                  <c:v>0.6</c:v>
                </c:pt>
                <c:pt idx="3">
                  <c:v>0.64</c:v>
                </c:pt>
                <c:pt idx="4">
                  <c:v>0.61</c:v>
                </c:pt>
                <c:pt idx="5">
                  <c:v>0.65</c:v>
                </c:pt>
                <c:pt idx="6">
                  <c:v>0.64</c:v>
                </c:pt>
                <c:pt idx="7">
                  <c:v>0.64</c:v>
                </c:pt>
                <c:pt idx="8">
                  <c:v>0.6</c:v>
                </c:pt>
                <c:pt idx="9">
                  <c:v>0.53</c:v>
                </c:pt>
                <c:pt idx="10">
                  <c:v>0.47</c:v>
                </c:pt>
                <c:pt idx="11">
                  <c:v>0.4</c:v>
                </c:pt>
                <c:pt idx="12">
                  <c:v>0.43</c:v>
                </c:pt>
                <c:pt idx="13">
                  <c:v>0.39</c:v>
                </c:pt>
                <c:pt idx="14">
                  <c:v>0.39</c:v>
                </c:pt>
                <c:pt idx="15">
                  <c:v>0.37</c:v>
                </c:pt>
                <c:pt idx="16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365-9D54-4C322B074D80}"/>
            </c:ext>
          </c:extLst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EN'!$B$23:$Y$23</c:f>
              <c:numCache>
                <c:formatCode>0.0</c:formatCode>
                <c:ptCount val="24"/>
                <c:pt idx="0">
                  <c:v>0.08</c:v>
                </c:pt>
                <c:pt idx="1">
                  <c:v>0.21</c:v>
                </c:pt>
                <c:pt idx="2">
                  <c:v>0.26</c:v>
                </c:pt>
                <c:pt idx="3">
                  <c:v>0.28</c:v>
                </c:pt>
                <c:pt idx="4">
                  <c:v>0.36</c:v>
                </c:pt>
                <c:pt idx="5">
                  <c:v>0.35</c:v>
                </c:pt>
                <c:pt idx="6">
                  <c:v>0.2</c:v>
                </c:pt>
                <c:pt idx="7">
                  <c:v>0.2</c:v>
                </c:pt>
                <c:pt idx="8">
                  <c:v>0.29</c:v>
                </c:pt>
                <c:pt idx="9">
                  <c:v>0.36</c:v>
                </c:pt>
                <c:pt idx="10">
                  <c:v>0.36</c:v>
                </c:pt>
                <c:pt idx="11">
                  <c:v>0.12</c:v>
                </c:pt>
                <c:pt idx="12">
                  <c:v>0.18</c:v>
                </c:pt>
                <c:pt idx="13">
                  <c:v>0.21</c:v>
                </c:pt>
                <c:pt idx="14">
                  <c:v>0.54</c:v>
                </c:pt>
                <c:pt idx="15">
                  <c:v>0.69</c:v>
                </c:pt>
                <c:pt idx="16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9-4365-9D54-4C322B074D80}"/>
            </c:ext>
          </c:extLst>
        </c:ser>
        <c:overlap val="100"/>
        <c:gapWidth val="50"/>
        <c:axId val="9064040"/>
        <c:axId val="32245898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EN'!$B$20:$Y$20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1.66</c:v>
                </c:pt>
                <c:pt idx="17">
                  <c:v>1.66</c:v>
                </c:pt>
                <c:pt idx="18">
                  <c:v>1.58</c:v>
                </c:pt>
                <c:pt idx="19">
                  <c:v>1.63</c:v>
                </c:pt>
                <c:pt idx="20">
                  <c:v>1.65</c:v>
                </c:pt>
                <c:pt idx="21">
                  <c:v>1.68</c:v>
                </c:pt>
                <c:pt idx="22">
                  <c:v>1.71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9-4365-9D54-4C322B074D80}"/>
            </c:ext>
          </c:extLst>
        </c:ser>
        <c:marker val="1"/>
        <c:axId val="9064040"/>
        <c:axId val="32245898"/>
      </c:lineChart>
      <c:catAx>
        <c:axId val="90640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45898"/>
        <c:crosses val="autoZero"/>
        <c:auto val="0"/>
        <c:lblOffset val="100"/>
        <c:tickLblSkip val="4"/>
        <c:tickMarkSkip val="4"/>
        <c:noMultiLvlLbl val="0"/>
      </c:catAx>
      <c:valAx>
        <c:axId val="32245898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06404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7065"/>
          <c:w val="0.521"/>
          <c:h val="0.17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0.0</c:formatCode>
                <c:ptCount val="24"/>
                <c:pt idx="0">
                  <c:v>0.75</c:v>
                </c:pt>
                <c:pt idx="1">
                  <c:v>0.76</c:v>
                </c:pt>
                <c:pt idx="2">
                  <c:v>0.74</c:v>
                </c:pt>
                <c:pt idx="3">
                  <c:v>0.73</c:v>
                </c:pt>
                <c:pt idx="4">
                  <c:v>0.7</c:v>
                </c:pt>
                <c:pt idx="5">
                  <c:v>0.66</c:v>
                </c:pt>
                <c:pt idx="6">
                  <c:v>0.62</c:v>
                </c:pt>
                <c:pt idx="7">
                  <c:v>0.56</c:v>
                </c:pt>
                <c:pt idx="8">
                  <c:v>0.47</c:v>
                </c:pt>
                <c:pt idx="9">
                  <c:v>0.39</c:v>
                </c:pt>
                <c:pt idx="10">
                  <c:v>0.33</c:v>
                </c:pt>
                <c:pt idx="11">
                  <c:v>0.28</c:v>
                </c:pt>
                <c:pt idx="12">
                  <c:v>0.32</c:v>
                </c:pt>
                <c:pt idx="13">
                  <c:v>0.37</c:v>
                </c:pt>
                <c:pt idx="14">
                  <c:v>0.39</c:v>
                </c:pt>
                <c:pt idx="15">
                  <c:v>0.42</c:v>
                </c:pt>
                <c:pt idx="16">
                  <c:v>0.37</c:v>
                </c:pt>
                <c:pt idx="17">
                  <c:v>0.31</c:v>
                </c:pt>
                <c:pt idx="18">
                  <c:v>0.28</c:v>
                </c:pt>
                <c:pt idx="19">
                  <c:v>0.25</c:v>
                </c:pt>
                <c:pt idx="20">
                  <c:v>0.24</c:v>
                </c:pt>
                <c:pt idx="21">
                  <c:v>0.24</c:v>
                </c:pt>
                <c:pt idx="22">
                  <c:v>0.23</c:v>
                </c:pt>
                <c:pt idx="2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1-429A-B4C3-077C9651A6BC}"/>
            </c:ext>
          </c:extLst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0.0</c:formatCode>
                <c:ptCount val="24"/>
                <c:pt idx="0">
                  <c:v>-6.6</c:v>
                </c:pt>
                <c:pt idx="1">
                  <c:v>-6.39</c:v>
                </c:pt>
                <c:pt idx="2">
                  <c:v>-6.4</c:v>
                </c:pt>
                <c:pt idx="3">
                  <c:v>-6.17</c:v>
                </c:pt>
                <c:pt idx="4">
                  <c:v>-6.67</c:v>
                </c:pt>
                <c:pt idx="5">
                  <c:v>-6.27</c:v>
                </c:pt>
                <c:pt idx="6">
                  <c:v>-6.13</c:v>
                </c:pt>
                <c:pt idx="7">
                  <c:v>-5.79</c:v>
                </c:pt>
                <c:pt idx="8">
                  <c:v>-5.6</c:v>
                </c:pt>
                <c:pt idx="9">
                  <c:v>-5.49</c:v>
                </c:pt>
                <c:pt idx="10">
                  <c:v>-5.64</c:v>
                </c:pt>
                <c:pt idx="11">
                  <c:v>-5.76</c:v>
                </c:pt>
                <c:pt idx="12">
                  <c:v>-5.31</c:v>
                </c:pt>
                <c:pt idx="13">
                  <c:v>-4.67</c:v>
                </c:pt>
                <c:pt idx="14">
                  <c:v>-3.03</c:v>
                </c:pt>
                <c:pt idx="15">
                  <c:v>-3.65</c:v>
                </c:pt>
                <c:pt idx="16">
                  <c:v>-3.83</c:v>
                </c:pt>
                <c:pt idx="17">
                  <c:v>-3.98</c:v>
                </c:pt>
                <c:pt idx="18">
                  <c:v>-4.6</c:v>
                </c:pt>
                <c:pt idx="19">
                  <c:v>-4.86</c:v>
                </c:pt>
                <c:pt idx="20">
                  <c:v>-4.92</c:v>
                </c:pt>
                <c:pt idx="21">
                  <c:v>-4.95</c:v>
                </c:pt>
                <c:pt idx="22">
                  <c:v>-4.99</c:v>
                </c:pt>
                <c:pt idx="23">
                  <c:v>-5.05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1-429A-B4C3-077C9651A6BC}"/>
            </c:ext>
          </c:extLst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EN'!$B$22:$Y$22</c:f>
              <c:numCache>
                <c:formatCode>0.0</c:formatCode>
                <c:ptCount val="24"/>
                <c:pt idx="0">
                  <c:v>0.56</c:v>
                </c:pt>
                <c:pt idx="1">
                  <c:v>0.58</c:v>
                </c:pt>
                <c:pt idx="2">
                  <c:v>0.51</c:v>
                </c:pt>
                <c:pt idx="3">
                  <c:v>0.44</c:v>
                </c:pt>
                <c:pt idx="4">
                  <c:v>0.42</c:v>
                </c:pt>
                <c:pt idx="5">
                  <c:v>0.42</c:v>
                </c:pt>
                <c:pt idx="6">
                  <c:v>0.42</c:v>
                </c:pt>
                <c:pt idx="7">
                  <c:v>0.42</c:v>
                </c:pt>
                <c:pt idx="8">
                  <c:v>0.42</c:v>
                </c:pt>
                <c:pt idx="9">
                  <c:v>0.46</c:v>
                </c:pt>
                <c:pt idx="10">
                  <c:v>0.44</c:v>
                </c:pt>
                <c:pt idx="11">
                  <c:v>0.43</c:v>
                </c:pt>
                <c:pt idx="12">
                  <c:v>0.44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0.47</c:v>
                </c:pt>
                <c:pt idx="18">
                  <c:v>0.48</c:v>
                </c:pt>
                <c:pt idx="19">
                  <c:v>0.49</c:v>
                </c:pt>
                <c:pt idx="20">
                  <c:v>0.47</c:v>
                </c:pt>
                <c:pt idx="21">
                  <c:v>0.44</c:v>
                </c:pt>
                <c:pt idx="22">
                  <c:v>0.42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01-429A-B4C3-077C9651A6BC}"/>
            </c:ext>
          </c:extLst>
        </c:ser>
        <c:overlap val="100"/>
        <c:gapWidth val="50"/>
        <c:axId val="56546827"/>
        <c:axId val="41750961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-2.99</c:v>
                </c:pt>
                <c:pt idx="17">
                  <c:v>-3.2</c:v>
                </c:pt>
                <c:pt idx="18">
                  <c:v>-3.84</c:v>
                </c:pt>
                <c:pt idx="19">
                  <c:v>-4.12</c:v>
                </c:pt>
                <c:pt idx="20">
                  <c:v>-4.21</c:v>
                </c:pt>
                <c:pt idx="21">
                  <c:v>-4.27</c:v>
                </c:pt>
                <c:pt idx="22">
                  <c:v>-4.34</c:v>
                </c:pt>
                <c:pt idx="23">
                  <c:v>-4.41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1-429A-B4C3-077C9651A6BC}"/>
            </c:ext>
          </c:extLst>
        </c:ser>
        <c:marker val="1"/>
        <c:axId val="56546827"/>
        <c:axId val="41750961"/>
      </c:lineChart>
      <c:catAx>
        <c:axId val="565468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50961"/>
        <c:crosses val="autoZero"/>
        <c:auto val="0"/>
        <c:lblOffset val="100"/>
        <c:tickLblSkip val="4"/>
        <c:tickMarkSkip val="4"/>
        <c:noMultiLvlLbl val="0"/>
      </c:catAx>
      <c:valAx>
        <c:axId val="41750961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4682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0475"/>
          <c:w val="0.475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0.0</c:formatCode>
                <c:ptCount val="24"/>
                <c:pt idx="0">
                  <c:v>5.52</c:v>
                </c:pt>
                <c:pt idx="1">
                  <c:v>5.32</c:v>
                </c:pt>
                <c:pt idx="2">
                  <c:v>5.2</c:v>
                </c:pt>
                <c:pt idx="3">
                  <c:v>5.07</c:v>
                </c:pt>
                <c:pt idx="4">
                  <c:v>4.69</c:v>
                </c:pt>
                <c:pt idx="5">
                  <c:v>4.37</c:v>
                </c:pt>
                <c:pt idx="6">
                  <c:v>3.82</c:v>
                </c:pt>
                <c:pt idx="7">
                  <c:v>3.71</c:v>
                </c:pt>
                <c:pt idx="8">
                  <c:v>3.53</c:v>
                </c:pt>
                <c:pt idx="9">
                  <c:v>3.76</c:v>
                </c:pt>
                <c:pt idx="10">
                  <c:v>4.21</c:v>
                </c:pt>
                <c:pt idx="11">
                  <c:v>4.14</c:v>
                </c:pt>
                <c:pt idx="12">
                  <c:v>4.02</c:v>
                </c:pt>
                <c:pt idx="13">
                  <c:v>3.21</c:v>
                </c:pt>
                <c:pt idx="14">
                  <c:v>3.72</c:v>
                </c:pt>
                <c:pt idx="15">
                  <c:v>5.01</c:v>
                </c:pt>
                <c:pt idx="16">
                  <c:v>5.45</c:v>
                </c:pt>
                <c:pt idx="17">
                  <c:v>5.6</c:v>
                </c:pt>
                <c:pt idx="18">
                  <c:v>5.24</c:v>
                </c:pt>
                <c:pt idx="19">
                  <c:v>4.42</c:v>
                </c:pt>
                <c:pt idx="20">
                  <c:v>4.38</c:v>
                </c:pt>
                <c:pt idx="21">
                  <c:v>4.88</c:v>
                </c:pt>
                <c:pt idx="22">
                  <c:v>4.51</c:v>
                </c:pt>
                <c:pt idx="23">
                  <c:v>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2F7-B523-6557D533525D}"/>
            </c:ext>
          </c:extLst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0.0</c:formatCode>
                <c:ptCount val="24"/>
                <c:pt idx="0">
                  <c:v>-5.28</c:v>
                </c:pt>
                <c:pt idx="1">
                  <c:v>-5.05</c:v>
                </c:pt>
                <c:pt idx="2">
                  <c:v>-5.15</c:v>
                </c:pt>
                <c:pt idx="3">
                  <c:v>-5</c:v>
                </c:pt>
                <c:pt idx="4">
                  <c:v>-5.55</c:v>
                </c:pt>
                <c:pt idx="5">
                  <c:v>-5.19</c:v>
                </c:pt>
                <c:pt idx="6">
                  <c:v>-5.09</c:v>
                </c:pt>
                <c:pt idx="7">
                  <c:v>-4.81</c:v>
                </c:pt>
                <c:pt idx="8">
                  <c:v>-4.71</c:v>
                </c:pt>
                <c:pt idx="9">
                  <c:v>-4.64</c:v>
                </c:pt>
                <c:pt idx="10">
                  <c:v>-4.87</c:v>
                </c:pt>
                <c:pt idx="11">
                  <c:v>-5.05</c:v>
                </c:pt>
                <c:pt idx="12">
                  <c:v>-4.56</c:v>
                </c:pt>
                <c:pt idx="13">
                  <c:v>-3.84</c:v>
                </c:pt>
                <c:pt idx="14">
                  <c:v>-2.18</c:v>
                </c:pt>
                <c:pt idx="15">
                  <c:v>-2.77</c:v>
                </c:pt>
                <c:pt idx="16">
                  <c:v>-2.99</c:v>
                </c:pt>
                <c:pt idx="17">
                  <c:v>-3.2</c:v>
                </c:pt>
                <c:pt idx="18">
                  <c:v>-3.84</c:v>
                </c:pt>
                <c:pt idx="19">
                  <c:v>-4.12</c:v>
                </c:pt>
                <c:pt idx="20">
                  <c:v>-4.21</c:v>
                </c:pt>
                <c:pt idx="21">
                  <c:v>-4.27</c:v>
                </c:pt>
                <c:pt idx="22">
                  <c:v>-4.34</c:v>
                </c:pt>
                <c:pt idx="23">
                  <c:v>-4.41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6-42F7-B523-6557D533525D}"/>
            </c:ext>
          </c:extLst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EN'!$B$22:$Y$22</c:f>
              <c:numCache>
                <c:formatCode>0.0</c:formatCode>
                <c:ptCount val="24"/>
                <c:pt idx="0">
                  <c:v>2.28</c:v>
                </c:pt>
                <c:pt idx="1">
                  <c:v>2.4</c:v>
                </c:pt>
                <c:pt idx="2">
                  <c:v>2.4</c:v>
                </c:pt>
                <c:pt idx="3">
                  <c:v>2.44</c:v>
                </c:pt>
                <c:pt idx="4">
                  <c:v>2.44</c:v>
                </c:pt>
                <c:pt idx="5">
                  <c:v>2.46</c:v>
                </c:pt>
                <c:pt idx="6">
                  <c:v>2.27</c:v>
                </c:pt>
                <c:pt idx="7">
                  <c:v>2.22</c:v>
                </c:pt>
                <c:pt idx="8">
                  <c:v>2.25</c:v>
                </c:pt>
                <c:pt idx="9">
                  <c:v>2.23</c:v>
                </c:pt>
                <c:pt idx="10">
                  <c:v>2.16</c:v>
                </c:pt>
                <c:pt idx="11">
                  <c:v>1.83</c:v>
                </c:pt>
                <c:pt idx="12">
                  <c:v>1.86</c:v>
                </c:pt>
                <c:pt idx="13">
                  <c:v>1.72</c:v>
                </c:pt>
                <c:pt idx="14">
                  <c:v>1.9</c:v>
                </c:pt>
                <c:pt idx="15">
                  <c:v>1.84</c:v>
                </c:pt>
                <c:pt idx="16">
                  <c:v>1.66</c:v>
                </c:pt>
                <c:pt idx="17">
                  <c:v>1.66</c:v>
                </c:pt>
                <c:pt idx="18">
                  <c:v>1.58</c:v>
                </c:pt>
                <c:pt idx="19">
                  <c:v>1.63</c:v>
                </c:pt>
                <c:pt idx="20">
                  <c:v>1.65</c:v>
                </c:pt>
                <c:pt idx="21">
                  <c:v>1.68</c:v>
                </c:pt>
                <c:pt idx="22">
                  <c:v>1.71</c:v>
                </c:pt>
                <c:pt idx="23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6-42F7-B523-6557D533525D}"/>
            </c:ext>
          </c:extLst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EN'!$B$23:$Y$23</c:f>
              <c:numCache>
                <c:formatCode>0.0</c:formatCode>
                <c:ptCount val="24"/>
                <c:pt idx="0">
                  <c:v>-1.01</c:v>
                </c:pt>
                <c:pt idx="1">
                  <c:v>-1.08</c:v>
                </c:pt>
                <c:pt idx="2">
                  <c:v>-1.19</c:v>
                </c:pt>
                <c:pt idx="3">
                  <c:v>-0.97</c:v>
                </c:pt>
                <c:pt idx="4">
                  <c:v>-1.04</c:v>
                </c:pt>
                <c:pt idx="5">
                  <c:v>-0.95</c:v>
                </c:pt>
                <c:pt idx="6">
                  <c:v>-0.83</c:v>
                </c:pt>
                <c:pt idx="7">
                  <c:v>-0.68</c:v>
                </c:pt>
                <c:pt idx="8">
                  <c:v>-0.76</c:v>
                </c:pt>
                <c:pt idx="9">
                  <c:v>-0.53</c:v>
                </c:pt>
                <c:pt idx="10">
                  <c:v>-0.57</c:v>
                </c:pt>
                <c:pt idx="11">
                  <c:v>-0.59</c:v>
                </c:pt>
                <c:pt idx="12">
                  <c:v>-0.43</c:v>
                </c:pt>
                <c:pt idx="13">
                  <c:v>-0.47</c:v>
                </c:pt>
                <c:pt idx="14">
                  <c:v>-0.44</c:v>
                </c:pt>
                <c:pt idx="15">
                  <c:v>-0.5</c:v>
                </c:pt>
                <c:pt idx="16">
                  <c:v>-0.63</c:v>
                </c:pt>
                <c:pt idx="17">
                  <c:v>-0.69</c:v>
                </c:pt>
                <c:pt idx="18">
                  <c:v>-0.77</c:v>
                </c:pt>
                <c:pt idx="19">
                  <c:v>-0.84</c:v>
                </c:pt>
                <c:pt idx="20">
                  <c:v>-0.81</c:v>
                </c:pt>
                <c:pt idx="21">
                  <c:v>-0.78</c:v>
                </c:pt>
                <c:pt idx="22">
                  <c:v>-0.75</c:v>
                </c:pt>
                <c:pt idx="23">
                  <c:v>-0.73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6-42F7-B523-6557D533525D}"/>
            </c:ext>
          </c:extLst>
        </c:ser>
        <c:overlap val="100"/>
        <c:gapWidth val="50"/>
        <c:axId val="59170811"/>
        <c:axId val="6346303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0.0</c:formatCode>
                <c:ptCount val="24"/>
                <c:pt idx="0">
                  <c:v>1.5</c:v>
                </c:pt>
                <c:pt idx="1">
                  <c:v>1.58</c:v>
                </c:pt>
                <c:pt idx="2">
                  <c:v>1.26</c:v>
                </c:pt>
                <c:pt idx="3">
                  <c:v>1.55</c:v>
                </c:pt>
                <c:pt idx="4">
                  <c:v>0.55</c:v>
                </c:pt>
                <c:pt idx="5">
                  <c:v>0.68</c:v>
                </c:pt>
                <c:pt idx="6">
                  <c:v>0.16</c:v>
                </c:pt>
                <c:pt idx="7">
                  <c:v>0.45</c:v>
                </c:pt>
                <c:pt idx="8">
                  <c:v>0.3</c:v>
                </c:pt>
                <c:pt idx="9">
                  <c:v>0.82</c:v>
                </c:pt>
                <c:pt idx="10">
                  <c:v>0.93</c:v>
                </c:pt>
                <c:pt idx="11">
                  <c:v>0.33</c:v>
                </c:pt>
                <c:pt idx="12">
                  <c:v>0.89</c:v>
                </c:pt>
                <c:pt idx="13">
                  <c:v>0.61</c:v>
                </c:pt>
                <c:pt idx="14">
                  <c:v>3</c:v>
                </c:pt>
                <c:pt idx="15">
                  <c:v>3.57</c:v>
                </c:pt>
                <c:pt idx="16">
                  <c:v>3.5</c:v>
                </c:pt>
                <c:pt idx="17">
                  <c:v>3.38</c:v>
                </c:pt>
                <c:pt idx="18">
                  <c:v>2.21</c:v>
                </c:pt>
                <c:pt idx="19">
                  <c:v>1.09</c:v>
                </c:pt>
                <c:pt idx="20">
                  <c:v>1.02</c:v>
                </c:pt>
                <c:pt idx="21">
                  <c:v>1.52</c:v>
                </c:pt>
                <c:pt idx="22">
                  <c:v>1.13</c:v>
                </c:pt>
                <c:pt idx="23">
                  <c:v>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46-42F7-B523-6557D533525D}"/>
            </c:ext>
          </c:extLst>
        </c:ser>
        <c:marker val="1"/>
        <c:axId val="59170811"/>
        <c:axId val="63463038"/>
      </c:lineChart>
      <c:catAx>
        <c:axId val="591708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463038"/>
        <c:crosses val="autoZero"/>
        <c:auto val="0"/>
        <c:lblOffset val="100"/>
        <c:tickLblSkip val="4"/>
        <c:tickMarkSkip val="4"/>
        <c:noMultiLvlLbl val="0"/>
      </c:catAx>
      <c:valAx>
        <c:axId val="63463038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7081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688"/>
          <c:w val="0.703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Non-financial corporations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EN'!$B$19:$V$19</c:f>
              <c:numCache>
                <c:formatCode>0.0</c:formatCode>
                <c:ptCount val="21"/>
                <c:pt idx="0">
                  <c:v>-1.82</c:v>
                </c:pt>
                <c:pt idx="1">
                  <c:v>-1.57</c:v>
                </c:pt>
                <c:pt idx="2">
                  <c:v>-1.63</c:v>
                </c:pt>
                <c:pt idx="3">
                  <c:v>-2.5</c:v>
                </c:pt>
                <c:pt idx="4">
                  <c:v>-2.14</c:v>
                </c:pt>
                <c:pt idx="5">
                  <c:v>-2.55</c:v>
                </c:pt>
                <c:pt idx="6">
                  <c:v>-2.62</c:v>
                </c:pt>
                <c:pt idx="7">
                  <c:v>-3.07</c:v>
                </c:pt>
                <c:pt idx="8">
                  <c:v>-4.04</c:v>
                </c:pt>
                <c:pt idx="9">
                  <c:v>-3.84</c:v>
                </c:pt>
                <c:pt idx="10">
                  <c:v>-3.76</c:v>
                </c:pt>
                <c:pt idx="11">
                  <c:v>-3.38</c:v>
                </c:pt>
                <c:pt idx="12">
                  <c:v>-3.43</c:v>
                </c:pt>
                <c:pt idx="13">
                  <c:v>-3.2</c:v>
                </c:pt>
                <c:pt idx="14">
                  <c:v>-2.95</c:v>
                </c:pt>
                <c:pt idx="15">
                  <c:v>-2.83</c:v>
                </c:pt>
                <c:pt idx="16">
                  <c:v>-2.2</c:v>
                </c:pt>
                <c:pt idx="17">
                  <c:v>-2.24</c:v>
                </c:pt>
                <c:pt idx="18">
                  <c:v>-0.73</c:v>
                </c:pt>
                <c:pt idx="19">
                  <c:v>0.3</c:v>
                </c:pt>
                <c:pt idx="2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C-48CF-8BB5-3B37ACF1C37B}"/>
            </c:ext>
          </c:extLst>
        </c:ser>
        <c:ser>
          <c:idx val="1"/>
          <c:order val="1"/>
          <c:tx>
            <c:v>Financial institutions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EN'!$B$20:$V$20</c:f>
              <c:numCache>
                <c:formatCode>0.0</c:formatCode>
                <c:ptCount val="21"/>
                <c:pt idx="0">
                  <c:v>0.16</c:v>
                </c:pt>
                <c:pt idx="1">
                  <c:v>1.32</c:v>
                </c:pt>
                <c:pt idx="2">
                  <c:v>0.82</c:v>
                </c:pt>
                <c:pt idx="3">
                  <c:v>0.74</c:v>
                </c:pt>
                <c:pt idx="4">
                  <c:v>0.78</c:v>
                </c:pt>
                <c:pt idx="5">
                  <c:v>0.58</c:v>
                </c:pt>
                <c:pt idx="6">
                  <c:v>0.83</c:v>
                </c:pt>
                <c:pt idx="7">
                  <c:v>0.49</c:v>
                </c:pt>
                <c:pt idx="8">
                  <c:v>0.96</c:v>
                </c:pt>
                <c:pt idx="9">
                  <c:v>0.2</c:v>
                </c:pt>
                <c:pt idx="10">
                  <c:v>0.29</c:v>
                </c:pt>
                <c:pt idx="11">
                  <c:v>0.42</c:v>
                </c:pt>
                <c:pt idx="12">
                  <c:v>1.97</c:v>
                </c:pt>
                <c:pt idx="13">
                  <c:v>0.16</c:v>
                </c:pt>
                <c:pt idx="14">
                  <c:v>0.28</c:v>
                </c:pt>
                <c:pt idx="15">
                  <c:v>0.01</c:v>
                </c:pt>
                <c:pt idx="16">
                  <c:v>-1.65</c:v>
                </c:pt>
                <c:pt idx="17">
                  <c:v>-0.18</c:v>
                </c:pt>
                <c:pt idx="18">
                  <c:v>-0.63</c:v>
                </c:pt>
                <c:pt idx="19">
                  <c:v>0.9</c:v>
                </c:pt>
                <c:pt idx="20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C-48CF-8BB5-3B37ACF1C37B}"/>
            </c:ext>
          </c:extLst>
        </c:ser>
        <c:ser>
          <c:idx val="2"/>
          <c:order val="2"/>
          <c:tx>
            <c:v>General government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EN'!$B$21:$V$21</c:f>
              <c:numCache>
                <c:formatCode>0.0</c:formatCode>
                <c:ptCount val="21"/>
                <c:pt idx="0">
                  <c:v>-1.48</c:v>
                </c:pt>
                <c:pt idx="1">
                  <c:v>-0.84</c:v>
                </c:pt>
                <c:pt idx="2">
                  <c:v>-0.05</c:v>
                </c:pt>
                <c:pt idx="3">
                  <c:v>0.75</c:v>
                </c:pt>
                <c:pt idx="4">
                  <c:v>0.95</c:v>
                </c:pt>
                <c:pt idx="5">
                  <c:v>1.13</c:v>
                </c:pt>
                <c:pt idx="6">
                  <c:v>1.19</c:v>
                </c:pt>
                <c:pt idx="7">
                  <c:v>1.42</c:v>
                </c:pt>
                <c:pt idx="8">
                  <c:v>1.47</c:v>
                </c:pt>
                <c:pt idx="9">
                  <c:v>1.4</c:v>
                </c:pt>
                <c:pt idx="10">
                  <c:v>1.01</c:v>
                </c:pt>
                <c:pt idx="11">
                  <c:v>0.69</c:v>
                </c:pt>
                <c:pt idx="12">
                  <c:v>0.45</c:v>
                </c:pt>
                <c:pt idx="13">
                  <c:v>0.25</c:v>
                </c:pt>
                <c:pt idx="14">
                  <c:v>0.21</c:v>
                </c:pt>
                <c:pt idx="15">
                  <c:v>0.05</c:v>
                </c:pt>
                <c:pt idx="16">
                  <c:v>-0.89</c:v>
                </c:pt>
                <c:pt idx="17">
                  <c:v>-2.91</c:v>
                </c:pt>
                <c:pt idx="18">
                  <c:v>-3.96</c:v>
                </c:pt>
                <c:pt idx="19">
                  <c:v>-5.93</c:v>
                </c:pt>
                <c:pt idx="20">
                  <c:v>-6.98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C-48CF-8BB5-3B37ACF1C37B}"/>
            </c:ext>
          </c:extLst>
        </c:ser>
        <c:ser>
          <c:idx val="3"/>
          <c:order val="3"/>
          <c:tx>
            <c:v>Households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EN'!$B$22:$V$22</c:f>
              <c:numCache>
                <c:formatCode>0.0</c:formatCode>
                <c:ptCount val="21"/>
                <c:pt idx="0">
                  <c:v>1.23</c:v>
                </c:pt>
                <c:pt idx="1">
                  <c:v>1.14</c:v>
                </c:pt>
                <c:pt idx="2">
                  <c:v>0.92</c:v>
                </c:pt>
                <c:pt idx="3">
                  <c:v>0.76</c:v>
                </c:pt>
                <c:pt idx="4">
                  <c:v>1.01</c:v>
                </c:pt>
                <c:pt idx="5">
                  <c:v>1.25</c:v>
                </c:pt>
                <c:pt idx="6">
                  <c:v>1.42</c:v>
                </c:pt>
                <c:pt idx="7">
                  <c:v>1.96</c:v>
                </c:pt>
                <c:pt idx="8">
                  <c:v>1.94</c:v>
                </c:pt>
                <c:pt idx="9">
                  <c:v>1.92</c:v>
                </c:pt>
                <c:pt idx="10">
                  <c:v>1.74</c:v>
                </c:pt>
                <c:pt idx="11">
                  <c:v>1.68</c:v>
                </c:pt>
                <c:pt idx="12">
                  <c:v>1.87</c:v>
                </c:pt>
                <c:pt idx="13">
                  <c:v>1.96</c:v>
                </c:pt>
                <c:pt idx="14">
                  <c:v>1.97</c:v>
                </c:pt>
                <c:pt idx="15">
                  <c:v>1.83</c:v>
                </c:pt>
                <c:pt idx="16">
                  <c:v>2.64</c:v>
                </c:pt>
                <c:pt idx="17">
                  <c:v>3.94</c:v>
                </c:pt>
                <c:pt idx="18">
                  <c:v>5.15</c:v>
                </c:pt>
                <c:pt idx="19">
                  <c:v>6.95</c:v>
                </c:pt>
                <c:pt idx="20">
                  <c:v>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C-48CF-8BB5-3B37ACF1C37B}"/>
            </c:ext>
          </c:extLst>
        </c:ser>
        <c:overlap val="100"/>
        <c:gapWidth val="50"/>
        <c:axId val="25649183"/>
        <c:axId val="32696912"/>
      </c:barChart>
      <c:lineChart>
        <c:grouping val="standard"/>
        <c:varyColors val="0"/>
        <c:ser>
          <c:idx val="4"/>
          <c:order val="4"/>
          <c:tx>
            <c:v>Current external balance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EN'!$B$18:$V$18</c:f>
              <c:strCache>
                <c:ptCount val="21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</c:strCache>
            </c:strRef>
          </c:cat>
          <c:val>
            <c:numRef>
              <c:f>'G 3.4.8 EN'!$B$23:$V$23</c:f>
              <c:numCache>
                <c:formatCode>0.0</c:formatCode>
                <c:ptCount val="21"/>
                <c:pt idx="0">
                  <c:v>-1.91</c:v>
                </c:pt>
                <c:pt idx="1">
                  <c:v>0.06</c:v>
                </c:pt>
                <c:pt idx="2">
                  <c:v>0.05</c:v>
                </c:pt>
                <c:pt idx="3">
                  <c:v>-0.25</c:v>
                </c:pt>
                <c:pt idx="4">
                  <c:v>0.61</c:v>
                </c:pt>
                <c:pt idx="5">
                  <c:v>0.41</c:v>
                </c:pt>
                <c:pt idx="6">
                  <c:v>0.82</c:v>
                </c:pt>
                <c:pt idx="7">
                  <c:v>0.81</c:v>
                </c:pt>
                <c:pt idx="8">
                  <c:v>0.32</c:v>
                </c:pt>
                <c:pt idx="9">
                  <c:v>-0.32</c:v>
                </c:pt>
                <c:pt idx="10">
                  <c:v>-0.72</c:v>
                </c:pt>
                <c:pt idx="11">
                  <c:v>-0.59</c:v>
                </c:pt>
                <c:pt idx="12">
                  <c:v>0.86</c:v>
                </c:pt>
                <c:pt idx="13">
                  <c:v>-0.84</c:v>
                </c:pt>
                <c:pt idx="14">
                  <c:v>-0.49</c:v>
                </c:pt>
                <c:pt idx="15">
                  <c:v>-0.93</c:v>
                </c:pt>
                <c:pt idx="16">
                  <c:v>-2.1</c:v>
                </c:pt>
                <c:pt idx="17">
                  <c:v>-1.4</c:v>
                </c:pt>
                <c:pt idx="18">
                  <c:v>-0.17</c:v>
                </c:pt>
                <c:pt idx="19">
                  <c:v>2.22</c:v>
                </c:pt>
                <c:pt idx="20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2C-48CF-8BB5-3B37ACF1C37B}"/>
            </c:ext>
          </c:extLst>
        </c:ser>
        <c:marker val="1"/>
        <c:axId val="25649183"/>
        <c:axId val="32696912"/>
      </c:lineChart>
      <c:catAx>
        <c:axId val="256491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696912"/>
        <c:crosses val="autoZero"/>
        <c:auto val="1"/>
        <c:lblOffset val="100"/>
        <c:tickLblSkip val="4"/>
        <c:tickMarkSkip val="4"/>
        <c:noMultiLvlLbl val="0"/>
      </c:catAx>
      <c:valAx>
        <c:axId val="32696912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6491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95"/>
          <c:y val="0.04275"/>
          <c:w val="0.44325"/>
          <c:h val="0.27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4.1 EN'!$B$19:$U$19</c:f>
              <c:numCache>
                <c:formatCode>0.0</c:formatCode>
                <c:ptCount val="20"/>
                <c:pt idx="0">
                  <c:v>2.2</c:v>
                </c:pt>
                <c:pt idx="1">
                  <c:v>2.2</c:v>
                </c:pt>
                <c:pt idx="2">
                  <c:v>2.2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3-4873-AC87-558DA57776AA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4.1 EN'!$B$20:$U$20</c:f>
              <c:numCache>
                <c:formatCode>0.0</c:formatCode>
                <c:ptCount val="20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4.5</c:v>
                </c:pt>
                <c:pt idx="4">
                  <c:v>5.3</c:v>
                </c:pt>
                <c:pt idx="5">
                  <c:v>5.6</c:v>
                </c:pt>
                <c:pt idx="6">
                  <c:v>5.5</c:v>
                </c:pt>
                <c:pt idx="7">
                  <c:v>5.1</c:v>
                </c:pt>
                <c:pt idx="8">
                  <c:v>5.1</c:v>
                </c:pt>
                <c:pt idx="9">
                  <c:v>4.7</c:v>
                </c:pt>
                <c:pt idx="10">
                  <c:v>3.9</c:v>
                </c:pt>
                <c:pt idx="11">
                  <c:v>3.3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3.3</c:v>
                </c:pt>
                <c:pt idx="19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3-4873-AC87-558DA57776AA}"/>
            </c:ext>
          </c:extLst>
        </c:ser>
        <c:marker val="1"/>
        <c:axId val="27774123"/>
        <c:axId val="11990292"/>
      </c:lineChart>
      <c:dateAx>
        <c:axId val="277741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9029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1990292"/>
        <c:scaling>
          <c:orientation val="minMax"/>
          <c:max val="6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74123"/>
        <c:crosses val="autoZero"/>
        <c:crossBetween val="midCat"/>
        <c:majorUnit val="0.5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75"/>
          <c:y val="0.7265"/>
          <c:w val="0.38925"/>
          <c:h val="0.15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5"/>
          <c:y val="0.03125"/>
          <c:w val="0.8702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4.2 EN'!$B$19:$U$19</c:f>
              <c:numCache>
                <c:formatCode>0.0</c:formatCode>
                <c:ptCount val="20"/>
                <c:pt idx="0">
                  <c:v>2</c:v>
                </c:pt>
                <c:pt idx="1">
                  <c:v>2.2</c:v>
                </c:pt>
                <c:pt idx="2">
                  <c:v>2.2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6-401A-A7F5-6CEE8600249E}"/>
            </c:ext>
          </c:extLst>
        </c:ser>
        <c:ser>
          <c:idx val="0"/>
          <c:order val="0"/>
          <c:tx>
            <c:v>Average of forecasts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EN'!$B$18:$U$18</c:f>
              <c:numCache>
                <c:formatCode>m\/yy</c:formatCode>
                <c:ptCount val="20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</c:numCache>
            </c:numRef>
          </c:cat>
          <c:val>
            <c:numRef>
              <c:f>'G 4.2 EN'!$B$20:$U$20</c:f>
              <c:numCache>
                <c:formatCode>0.0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</c:v>
                </c:pt>
                <c:pt idx="9">
                  <c:v>2.1</c:v>
                </c:pt>
                <c:pt idx="10">
                  <c:v>2.2</c:v>
                </c:pt>
                <c:pt idx="11">
                  <c:v>2.3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2.5</c:v>
                </c:pt>
                <c:pt idx="18">
                  <c:v>2.6</c:v>
                </c:pt>
                <c:pt idx="1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6-401A-A7F5-6CEE8600249E}"/>
            </c:ext>
          </c:extLst>
        </c:ser>
        <c:marker val="1"/>
        <c:axId val="12541864"/>
        <c:axId val="59425480"/>
      </c:lineChart>
      <c:dateAx>
        <c:axId val="125418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2548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9425480"/>
        <c:scaling>
          <c:orientation val="minMax"/>
          <c:max val="3.3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41864"/>
        <c:crosses val="autoZero"/>
        <c:crossBetween val="midCat"/>
        <c:majorUnit val="0.3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75"/>
          <c:y val="0.7445"/>
          <c:w val="0.379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3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5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0.034</cdr:y>
    </cdr:from>
    <cdr:to>
      <cdr:x>0.949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33625" y="57150"/>
          <a:ext cx="466725" cy="1476375"/>
          <a:chOff x="-69414" y="41231"/>
          <a:chExt cx="1738807" cy="748248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414" y="41231"/>
            <a:ext cx="1738807" cy="74824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0.69525</cdr:x>
      <cdr:y>0.03</cdr:y>
    </cdr:from>
    <cdr:to>
      <cdr:x>0.94725</cdr:x>
      <cdr:y>0.892</cdr:y>
    </cdr:to>
    <cdr:grpSp>
      <cdr:nvGrpSpPr>
        <cdr:cNvPr id="5" name="Group 7"/>
        <cdr:cNvGrpSpPr>
          <a:grpSpLocks/>
        </cdr:cNvGrpSpPr>
      </cdr:nvGrpSpPr>
      <cdr:grpSpPr bwMode="auto">
        <a:xfrm>
          <a:off x="2085975" y="47625"/>
          <a:ext cx="752475" cy="1485900"/>
          <a:chOff x="-14911" y="0"/>
          <a:chExt cx="53932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4911" y="0"/>
            <a:ext cx="53932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64106</xdr:colOff>
      <xdr:row>14</xdr:row>
      <xdr:rowOff>13501</xdr:rowOff>
    </xdr:to>
    <xdr:graphicFrame macro="">
      <xdr:nvGraphicFramePr>
        <xdr:cNvPr id="2" name="G C.1.9 EN"/>
        <xdr:cNvGraphicFramePr/>
      </xdr:nvGraphicFramePr>
      <xdr:xfrm>
        <a:off x="1381125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0.031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513541" y="8774"/>
          <a:chExt cx="1657363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13541" y="8774"/>
            <a:ext cx="1657363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0.03275</cdr:y>
    </cdr:from>
    <cdr:to>
      <cdr:x>0.948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62175" y="47625"/>
          <a:ext cx="609600" cy="1476375"/>
          <a:chOff x="243489" y="4203"/>
          <a:chExt cx="1438386" cy="1097608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43489" y="4203"/>
            <a:ext cx="1438386" cy="109760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3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0.707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66925" y="47625"/>
          <a:ext cx="704850" cy="1495425"/>
          <a:chOff x="-18984" y="0"/>
          <a:chExt cx="1700850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8984" y="0"/>
            <a:ext cx="170085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 4 EN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66850"/>
          <a:chOff x="-2436761" y="0"/>
          <a:chExt cx="411863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436761" y="0"/>
            <a:ext cx="411863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0.95025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5308006" y="-1"/>
          <a:chExt cx="6989888" cy="110180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308006" y="-1"/>
            <a:ext cx="6989888" cy="11018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76375"/>
          <a:chOff x="-272889" y="0"/>
          <a:chExt cx="1954764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72889" y="0"/>
            <a:ext cx="195476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0.7395</cdr:x>
      <cdr:y>0.034</cdr:y>
    </cdr:from>
    <cdr:to>
      <cdr:x>0.94725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81225" y="57150"/>
          <a:ext cx="609600" cy="1476375"/>
          <a:chOff x="-87346" y="0"/>
          <a:chExt cx="179268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7346" y="0"/>
            <a:ext cx="179268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0.72225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24075" y="47625"/>
          <a:ext cx="666750" cy="1495425"/>
          <a:chOff x="-9011794" y="0"/>
          <a:chExt cx="37048549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9011794" y="0"/>
            <a:ext cx="37048549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A.1.2 EN"/>
        <xdr:cNvGraphicFramePr/>
      </xdr:nvGraphicFramePr>
      <xdr:xfrm>
        <a:off x="16192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0.73625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28650" cy="1457325"/>
          <a:chOff x="-1131764" y="0"/>
          <a:chExt cx="6241038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31764" y="0"/>
            <a:ext cx="6241038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2" name="G A.1.11 EN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0.034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57150"/>
          <a:ext cx="638175" cy="1476375"/>
          <a:chOff x="-1163103" y="3880"/>
          <a:chExt cx="2832964" cy="109793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163103" y="3880"/>
            <a:ext cx="2832964" cy="109793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510198" y="0"/>
          <a:chExt cx="319207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510198" y="0"/>
            <a:ext cx="31920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</cdr:x>
      <cdr:y>0.035</cdr:y>
    </cdr:from>
    <cdr:to>
      <cdr:x>0.95125</cdr:x>
      <cdr:y>0.89375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57150"/>
          <a:ext cx="466725" cy="1466850"/>
          <a:chOff x="-4464360" y="4424"/>
          <a:chExt cx="6241839" cy="109389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464360" y="4424"/>
            <a:ext cx="6241839" cy="109389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EN"/>
        <xdr:cNvGraphicFramePr/>
      </xdr:nvGraphicFramePr>
      <xdr:xfrm>
        <a:off x="1666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</cdr:x>
      <cdr:y>0.0295</cdr:y>
    </cdr:from>
    <cdr:to>
      <cdr:x>0.9515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9600" cy="1476375"/>
          <a:chOff x="202817" y="0"/>
          <a:chExt cx="1479058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02817" y="0"/>
            <a:ext cx="1479058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</cdr:x>
      <cdr:y>0.03275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76450" y="47625"/>
          <a:ext cx="647700" cy="1466850"/>
          <a:chOff x="762350" y="-1749"/>
          <a:chExt cx="5821129" cy="59547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62350" y="-1749"/>
            <a:ext cx="5821129" cy="59547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2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0.69275</cdr:x>
      <cdr:y>0.0335</cdr:y>
    </cdr:from>
    <cdr:to>
      <cdr:x>0.94925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95425"/>
          <a:chOff x="-1032512" y="0"/>
          <a:chExt cx="7539710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32512" y="0"/>
            <a:ext cx="7539710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23025</xdr:rowOff>
    </xdr:to>
    <xdr:graphicFrame macro="">
      <xdr:nvGraphicFramePr>
        <xdr:cNvPr id="2" name="graf 1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0.75375</cdr:x>
      <cdr:y>0.034</cdr:y>
    </cdr:from>
    <cdr:to>
      <cdr:x>0.94625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71500" cy="1476375"/>
          <a:chOff x="0" y="16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16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71939" y="0"/>
          <a:chExt cx="6977854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1939" y="0"/>
            <a:ext cx="6977854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0.8975</cdr:x>
      <cdr:y>0.031</cdr:y>
    </cdr:from>
    <cdr:to>
      <cdr:x>0.938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66850"/>
          <a:chOff x="-6530517" y="0"/>
          <a:chExt cx="65300331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530517" y="0"/>
            <a:ext cx="65300331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71700" y="47625"/>
          <a:ext cx="628650" cy="1476375"/>
          <a:chOff x="-418975290" y="0"/>
          <a:chExt cx="783666413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418975290" y="0"/>
            <a:ext cx="783666413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A.5.5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0.86025</cdr:x>
      <cdr:y>0.03225</cdr:y>
    </cdr:from>
    <cdr:to>
      <cdr:x>0.94975</cdr:x>
      <cdr:y>0.89775</cdr:y>
    </cdr:to>
    <cdr:sp macro="">
      <cdr:nvSpPr>
        <cdr:cNvPr id="3" name="text 2"/>
        <cdr:cNvSpPr txBox="1"/>
      </cdr:nvSpPr>
      <cdr:spPr bwMode="auto">
        <a:xfrm>
          <a:off x="2533650" y="47625"/>
          <a:ext cx="2667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 sz="700" b="1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2" name="G 1.6.4 EN"/>
        <xdr:cNvGraphicFramePr/>
      </xdr:nvGraphicFramePr>
      <xdr:xfrm>
        <a:off x="14382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0.6945</cdr:x>
      <cdr:y>0.0295</cdr:y>
    </cdr:from>
    <cdr:to>
      <cdr:x>0.95225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38350" y="47625"/>
          <a:ext cx="762000" cy="1466850"/>
          <a:chOff x="-27075670" y="0"/>
          <a:chExt cx="51298860" cy="441683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7075670" y="0"/>
            <a:ext cx="51298860" cy="44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52600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0.701</cdr:x>
      <cdr:y>0.0295</cdr:y>
    </cdr:from>
    <cdr:to>
      <cdr:x>0.95025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057400" y="47625"/>
          <a:ext cx="733425" cy="1466850"/>
          <a:chOff x="-708441958" y="0"/>
          <a:chExt cx="1397695455" cy="131889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708441958" y="0"/>
            <a:ext cx="1397695455" cy="1318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exp"/>
        <xdr:cNvGraphicFramePr/>
      </xdr:nvGraphicFramePr>
      <xdr:xfrm>
        <a:off x="12001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2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0.69775</cdr:x>
      <cdr:y>0.03075</cdr:y>
    </cdr:from>
    <cdr:to>
      <cdr:x>0.94925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57400" y="47625"/>
          <a:ext cx="742950" cy="1485900"/>
          <a:chOff x="-2043428835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043428835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1" y="0"/>
          <a:chExt cx="25387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1" y="0"/>
            <a:ext cx="25387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0.034</cdr:y>
    </cdr:from>
    <cdr:to>
      <cdr:x>0.94425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57150"/>
          <a:ext cx="466725" cy="1476375"/>
          <a:chOff x="-143439" y="0"/>
          <a:chExt cx="5529683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3439" y="0"/>
            <a:ext cx="5529683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31255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0.031</cdr:y>
    </cdr:from>
    <cdr:to>
      <cdr:x>0.94125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71700" y="47625"/>
          <a:ext cx="600075" cy="1466850"/>
          <a:chOff x="43780" y="0"/>
          <a:chExt cx="331328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43780" y="0"/>
            <a:ext cx="331328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0.02975</cdr:y>
    </cdr:from>
    <cdr:to>
      <cdr:x>0.9495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-283830" y="8870"/>
          <a:chExt cx="1431563" cy="127930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83830" y="8870"/>
            <a:ext cx="1431563" cy="127930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0.91525</cdr:x>
      <cdr:y>0.8965</cdr:y>
    </cdr:to>
    <cdr:sp macro="">
      <cdr:nvSpPr>
        <cdr:cNvPr id="4" name="text 2"/>
        <cdr:cNvSpPr txBox="1"/>
      </cdr:nvSpPr>
      <cdr:spPr bwMode="auto">
        <a:xfrm>
          <a:off x="2047875" y="47625"/>
          <a:ext cx="63817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81" y="0"/>
          <a:chExt cx="14781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81" y="0"/>
            <a:ext cx="14781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0.70825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076450" y="47625"/>
          <a:ext cx="704850" cy="1476375"/>
          <a:chOff x="8237569" y="104861"/>
          <a:chExt cx="784573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237569" y="104861"/>
            <a:ext cx="784573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3.2.6 EN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762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0.03275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47725" cy="1466850"/>
          <a:chOff x="6622164" y="-932"/>
          <a:chExt cx="15339131" cy="449556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6622164" y="-932"/>
            <a:ext cx="15339131" cy="44955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144927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0.7385</cdr:x>
      <cdr:y>0.0315</cdr:y>
    </cdr:from>
    <cdr:to>
      <cdr:x>0.94625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09600" cy="1466850"/>
          <a:chOff x="-1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0.723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124075" y="47625"/>
          <a:ext cx="66675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0.704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066925" y="47625"/>
          <a:ext cx="723900" cy="1466850"/>
          <a:chOff x="-2961415" y="0"/>
          <a:chExt cx="4643271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961415" y="0"/>
            <a:ext cx="464327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2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066925" y="47625"/>
          <a:ext cx="723900" cy="1495425"/>
          <a:chOff x="244211327" y="0"/>
          <a:chExt cx="436576913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44211327" y="0"/>
            <a:ext cx="436576913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</cdr:x>
      <cdr:y>0.034</cdr:y>
    </cdr:from>
    <cdr:to>
      <cdr:x>0.95025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038350" y="57150"/>
          <a:ext cx="752475" cy="1495425"/>
          <a:chOff x="-280055" y="0"/>
          <a:chExt cx="1961923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80055" y="0"/>
            <a:ext cx="196192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20644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0.034</cdr:y>
    </cdr:from>
    <cdr:to>
      <cdr:x>0.94725</cdr:x>
      <cdr:y>0.896</cdr:y>
    </cdr:to>
    <cdr:grpSp>
      <cdr:nvGrpSpPr>
        <cdr:cNvPr id="8" name="Group 7"/>
        <cdr:cNvGrpSpPr>
          <a:grpSpLocks/>
        </cdr:cNvGrpSpPr>
      </cdr:nvGrpSpPr>
      <cdr:grpSpPr bwMode="auto">
        <a:xfrm>
          <a:off x="2047875" y="57150"/>
          <a:ext cx="742950" cy="1457325"/>
          <a:chOff x="-37067" y="479277"/>
          <a:chExt cx="189127" cy="120659012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7067" y="479277"/>
            <a:ext cx="189127" cy="12065901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21366</xdr:colOff>
      <xdr:row>13</xdr:row>
      <xdr:rowOff>144927</xdr:rowOff>
    </xdr:to>
    <xdr:graphicFrame macro="">
      <xdr:nvGraphicFramePr>
        <xdr:cNvPr id="2" name="G C.3.9 EN"/>
        <xdr:cNvGraphicFramePr/>
      </xdr:nvGraphicFramePr>
      <xdr:xfrm>
        <a:off x="1428750" y="685800"/>
        <a:ext cx="2952750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0.031</cdr:y>
    </cdr:from>
    <cdr:to>
      <cdr:x>0.922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495550" y="47625"/>
          <a:ext cx="219075" cy="1476375"/>
          <a:chOff x="630112" y="0"/>
          <a:chExt cx="105175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630112" y="0"/>
            <a:ext cx="105175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0.03125</cdr:y>
    </cdr:from>
    <cdr:to>
      <cdr:x>0.94825</cdr:x>
      <cdr:y>0.8905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47625"/>
          <a:ext cx="742950" cy="1466850"/>
          <a:chOff x="-830229" y="43"/>
          <a:chExt cx="2477487" cy="10962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830229" y="43"/>
            <a:ext cx="2477487" cy="10962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66850"/>
          <a:chOff x="-364943" y="4443"/>
          <a:chExt cx="2046818" cy="109736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64943" y="4443"/>
            <a:ext cx="2046818" cy="109736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47875" y="47625"/>
          <a:ext cx="742950" cy="1476375"/>
          <a:chOff x="-514542" y="0"/>
          <a:chExt cx="2020902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14542" y="0"/>
            <a:ext cx="202090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0.6955</cdr:x>
      <cdr:y>0.0345</cdr:y>
    </cdr:from>
    <cdr:to>
      <cdr:x>0.9505</cdr:x>
      <cdr:y>0.8945</cdr:y>
    </cdr:to>
    <cdr:grpSp>
      <cdr:nvGrpSpPr>
        <cdr:cNvPr id="6" name="Group 15"/>
        <cdr:cNvGrpSpPr>
          <a:grpSpLocks/>
        </cdr:cNvGrpSpPr>
      </cdr:nvGrpSpPr>
      <cdr:grpSpPr bwMode="auto">
        <a:xfrm>
          <a:off x="2038350" y="57150"/>
          <a:ext cx="752475" cy="1476375"/>
          <a:chOff x="-1439616" y="4443"/>
          <a:chExt cx="3121491" cy="110168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439616" y="4443"/>
            <a:ext cx="3121491" cy="110168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11106</xdr:colOff>
      <xdr:row>13</xdr:row>
      <xdr:rowOff>166908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0.0345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57150"/>
          <a:ext cx="742950" cy="1457325"/>
          <a:chOff x="-1093415" y="4426"/>
          <a:chExt cx="2775222" cy="109296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093415" y="4426"/>
            <a:ext cx="2775222" cy="109296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0.7005</cdr:x>
      <cdr:y>0.0345</cdr:y>
    </cdr:from>
    <cdr:to>
      <cdr:x>0.9495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57400" y="57150"/>
          <a:ext cx="733425" cy="1466850"/>
          <a:chOff x="-96579" y="2364"/>
          <a:chExt cx="1778457" cy="1099447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96579" y="2364"/>
            <a:ext cx="1778457" cy="10994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3.xml" /><Relationship Id="rId2" Type="http://schemas.openxmlformats.org/officeDocument/2006/relationships/printerSettings" Target="../printerSettings/printerSettings16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5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79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0.bin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Relationship Id="rId5" Type="http://schemas.openxmlformats.org/officeDocument/2006/relationships/printerSettings" Target="../printerSettings/printerSettings187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88.bin" /><Relationship Id="rId3" Type="http://schemas.openxmlformats.org/officeDocument/2006/relationships/printerSettings" Target="../printerSettings/printerSettings189.bin" /><Relationship Id="rId4" Type="http://schemas.openxmlformats.org/officeDocument/2006/relationships/printerSettings" Target="../printerSettings/printerSettings190.bin" /><Relationship Id="rId5" Type="http://schemas.openxmlformats.org/officeDocument/2006/relationships/printerSettings" Target="../printerSettings/printerSettings191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192.bin" /><Relationship Id="rId3" Type="http://schemas.openxmlformats.org/officeDocument/2006/relationships/printerSettings" Target="../printerSettings/printerSettings193.bin" /><Relationship Id="rId4" Type="http://schemas.openxmlformats.org/officeDocument/2006/relationships/printerSettings" Target="../printerSettings/printerSettings194.bin" /><Relationship Id="rId5" Type="http://schemas.openxmlformats.org/officeDocument/2006/relationships/printerSettings" Target="../printerSettings/printerSettings195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96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13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Relationship Id="rId5" Type="http://schemas.openxmlformats.org/officeDocument/2006/relationships/printerSettings" Target="../printerSettings/printerSettings217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58.bin" /><Relationship Id="rId3" Type="http://schemas.openxmlformats.org/officeDocument/2006/relationships/printerSettings" Target="../printerSettings/printerSettings259.bin" /><Relationship Id="rId4" Type="http://schemas.openxmlformats.org/officeDocument/2006/relationships/printerSettings" Target="../printerSettings/printerSettings260.bin" /><Relationship Id="rId5" Type="http://schemas.openxmlformats.org/officeDocument/2006/relationships/printerSettings" Target="../printerSettings/printerSettings261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2.bin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2.bin" /><Relationship Id="rId2" Type="http://schemas.openxmlformats.org/officeDocument/2006/relationships/printerSettings" Target="../printerSettings/printerSettings283.bin" /><Relationship Id="rId3" Type="http://schemas.openxmlformats.org/officeDocument/2006/relationships/printerSettings" Target="../printerSettings/printerSettings284.bin" /><Relationship Id="rId4" Type="http://schemas.openxmlformats.org/officeDocument/2006/relationships/printerSettings" Target="../printerSettings/printerSettings285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Relationship Id="rId5" Type="http://schemas.openxmlformats.org/officeDocument/2006/relationships/printerSettings" Target="../printerSettings/printerSettings289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298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5.bin" /><Relationship Id="rId2" Type="http://schemas.openxmlformats.org/officeDocument/2006/relationships/printerSettings" Target="../printerSettings/printerSettings316.bin" /><Relationship Id="rId3" Type="http://schemas.openxmlformats.org/officeDocument/2006/relationships/printerSettings" Target="../printerSettings/printerSettings317.bin" /><Relationship Id="rId4" Type="http://schemas.openxmlformats.org/officeDocument/2006/relationships/printerSettings" Target="../printerSettings/printerSettings318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9.bin" /><Relationship Id="rId2" Type="http://schemas.openxmlformats.org/officeDocument/2006/relationships/printerSettings" Target="../printerSettings/printerSettings320.bin" /><Relationship Id="rId3" Type="http://schemas.openxmlformats.org/officeDocument/2006/relationships/printerSettings" Target="../printerSettings/printerSettings321.bin" /><Relationship Id="rId4" Type="http://schemas.openxmlformats.org/officeDocument/2006/relationships/printerSettings" Target="../printerSettings/printerSettings322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27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Relationship Id="rId5" Type="http://schemas.openxmlformats.org/officeDocument/2006/relationships/printerSettings" Target="../printerSettings/printerSettings331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Relationship Id="rId5" Type="http://schemas.openxmlformats.org/officeDocument/2006/relationships/printerSettings" Target="../printerSettings/printerSettings335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36.bin" /><Relationship Id="rId3" Type="http://schemas.openxmlformats.org/officeDocument/2006/relationships/printerSettings" Target="../printerSettings/printerSettings337.bin" /><Relationship Id="rId4" Type="http://schemas.openxmlformats.org/officeDocument/2006/relationships/printerSettings" Target="../printerSettings/printerSettings338.bin" /><Relationship Id="rId5" Type="http://schemas.openxmlformats.org/officeDocument/2006/relationships/printerSettings" Target="../printerSettings/printerSettings339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40.bin" /><Relationship Id="rId3" Type="http://schemas.openxmlformats.org/officeDocument/2006/relationships/printerSettings" Target="../printerSettings/printerSettings341.bin" /><Relationship Id="rId4" Type="http://schemas.openxmlformats.org/officeDocument/2006/relationships/printerSettings" Target="../printerSettings/printerSettings342.bin" /><Relationship Id="rId5" Type="http://schemas.openxmlformats.org/officeDocument/2006/relationships/printerSettings" Target="../printerSettings/printerSettings343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44.bin" /><Relationship Id="rId3" Type="http://schemas.openxmlformats.org/officeDocument/2006/relationships/printerSettings" Target="../printerSettings/printerSettings345.bin" /><Relationship Id="rId4" Type="http://schemas.openxmlformats.org/officeDocument/2006/relationships/printerSettings" Target="../printerSettings/printerSettings346.bin" /><Relationship Id="rId5" Type="http://schemas.openxmlformats.org/officeDocument/2006/relationships/printerSettings" Target="../printerSettings/printerSettings347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48.bin" /><Relationship Id="rId3" Type="http://schemas.openxmlformats.org/officeDocument/2006/relationships/printerSettings" Target="../printerSettings/printerSettings349.bin" /><Relationship Id="rId4" Type="http://schemas.openxmlformats.org/officeDocument/2006/relationships/printerSettings" Target="../printerSettings/printerSettings350.bin" /><Relationship Id="rId5" Type="http://schemas.openxmlformats.org/officeDocument/2006/relationships/printerSettings" Target="../printerSettings/printerSettings351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2.bin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6.bin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0.bin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64.bin" /><Relationship Id="rId3" Type="http://schemas.openxmlformats.org/officeDocument/2006/relationships/printerSettings" Target="../printerSettings/printerSettings365.bin" /><Relationship Id="rId4" Type="http://schemas.openxmlformats.org/officeDocument/2006/relationships/printerSettings" Target="../printerSettings/printerSettings366.bin" /><Relationship Id="rId5" Type="http://schemas.openxmlformats.org/officeDocument/2006/relationships/printerSettings" Target="../printerSettings/printerSettings367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Relationship Id="rId5" Type="http://schemas.openxmlformats.org/officeDocument/2006/relationships/printerSettings" Target="../printerSettings/printerSettings371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Relationship Id="rId5" Type="http://schemas.openxmlformats.org/officeDocument/2006/relationships/printerSettings" Target="../printerSettings/printerSettings375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Relationship Id="rId5" Type="http://schemas.openxmlformats.org/officeDocument/2006/relationships/printerSettings" Target="../printerSettings/printerSettings379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80.bin" /><Relationship Id="rId3" Type="http://schemas.openxmlformats.org/officeDocument/2006/relationships/printerSettings" Target="../printerSettings/printerSettings381.bin" /><Relationship Id="rId4" Type="http://schemas.openxmlformats.org/officeDocument/2006/relationships/printerSettings" Target="../printerSettings/printerSettings382.bin" /><Relationship Id="rId5" Type="http://schemas.openxmlformats.org/officeDocument/2006/relationships/printerSettings" Target="../printerSettings/printerSettings383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84.bin" /><Relationship Id="rId3" Type="http://schemas.openxmlformats.org/officeDocument/2006/relationships/printerSettings" Target="../printerSettings/printerSettings385.bin" /><Relationship Id="rId4" Type="http://schemas.openxmlformats.org/officeDocument/2006/relationships/printerSettings" Target="../printerSettings/printerSettings386.bin" /><Relationship Id="rId5" Type="http://schemas.openxmlformats.org/officeDocument/2006/relationships/printerSettings" Target="../printerSettings/printerSettings387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88.bin" /><Relationship Id="rId3" Type="http://schemas.openxmlformats.org/officeDocument/2006/relationships/printerSettings" Target="../printerSettings/printerSettings389.bin" /><Relationship Id="rId4" Type="http://schemas.openxmlformats.org/officeDocument/2006/relationships/printerSettings" Target="../printerSettings/printerSettings390.bin" /><Relationship Id="rId5" Type="http://schemas.openxmlformats.org/officeDocument/2006/relationships/printerSettings" Target="../printerSettings/printerSettings391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9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3.bin" /><Relationship Id="rId2" Type="http://schemas.openxmlformats.org/officeDocument/2006/relationships/printerSettings" Target="../printerSettings/printerSettings394.bin" /><Relationship Id="rId3" Type="http://schemas.openxmlformats.org/officeDocument/2006/relationships/printerSettings" Target="../printerSettings/printerSettings395.bin" /><Relationship Id="rId4" Type="http://schemas.openxmlformats.org/officeDocument/2006/relationships/printerSettings" Target="../printerSettings/printerSettings39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7.bin" /><Relationship Id="rId2" Type="http://schemas.openxmlformats.org/officeDocument/2006/relationships/printerSettings" Target="../printerSettings/printerSettings398.bin" /><Relationship Id="rId3" Type="http://schemas.openxmlformats.org/officeDocument/2006/relationships/printerSettings" Target="../printerSettings/printerSettings399.bin" /><Relationship Id="rId4" Type="http://schemas.openxmlformats.org/officeDocument/2006/relationships/printerSettings" Target="../printerSettings/printerSettings40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1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2"/>
  <sheetViews>
    <sheetView showGridLines="0" tabSelected="1" zoomScale="145" zoomScaleNormal="145" workbookViewId="0" topLeftCell="L1">
      <selection pane="topLeft" activeCell="L1" sqref="L1"/>
    </sheetView>
  </sheetViews>
  <sheetFormatPr defaultColWidth="0" defaultRowHeight="13.5" customHeight="1" zeroHeight="1"/>
  <cols>
    <col min="1" max="1" width="0" style="303" hidden="1" customWidth="1"/>
    <col min="2" max="2" width="0" style="715" hidden="1" customWidth="1"/>
    <col min="3" max="3" width="0" style="317" hidden="1" customWidth="1"/>
    <col min="4" max="10" width="0" style="303" hidden="1" customWidth="1"/>
    <col min="11" max="11" width="0" style="303" hidden="1" customWidth="1"/>
    <col min="12" max="13" width="3.66666666666667" style="317" customWidth="1"/>
    <col min="14" max="21" width="9.33333333333333" style="303" customWidth="1"/>
    <col min="22" max="16384" width="0" style="303" hidden="1"/>
  </cols>
  <sheetData>
    <row r="1" ht="13.5" customHeight="1"/>
    <row r="2" spans="2:20" s="304" customFormat="1" ht="13.5" customHeight="1">
      <c r="B2" s="716"/>
      <c r="C2" s="318"/>
      <c r="D2" s="15" t="s">
        <v>52</v>
      </c>
      <c r="E2" s="16"/>
      <c r="F2" s="16"/>
      <c r="G2" s="16"/>
      <c r="H2" s="16"/>
      <c r="J2" s="17" t="s">
        <v>886</v>
      </c>
      <c r="L2" s="318"/>
      <c r="M2" s="318"/>
      <c r="N2" s="15" t="s">
        <v>53</v>
      </c>
      <c r="T2" s="18" t="s">
        <v>887</v>
      </c>
    </row>
    <row r="3" spans="2:20" s="304" customFormat="1" ht="13.5" customHeight="1">
      <c r="B3" s="716"/>
      <c r="C3" s="318"/>
      <c r="D3" s="15"/>
      <c r="E3" s="16"/>
      <c r="F3" s="16"/>
      <c r="G3" s="16"/>
      <c r="H3" s="16"/>
      <c r="J3" s="17"/>
      <c r="L3" s="318"/>
      <c r="M3" s="318"/>
      <c r="N3" s="15"/>
      <c r="T3" s="18"/>
    </row>
    <row r="4" spans="2:20" s="304" customFormat="1" ht="13.5" customHeight="1">
      <c r="B4" s="716"/>
      <c r="C4" s="318"/>
      <c r="D4" s="196" t="s">
        <v>54</v>
      </c>
      <c r="E4" s="16"/>
      <c r="F4" s="16"/>
      <c r="G4" s="16"/>
      <c r="H4" s="16"/>
      <c r="J4" s="17"/>
      <c r="L4" s="318"/>
      <c r="M4" s="318"/>
      <c r="N4" s="196" t="s">
        <v>55</v>
      </c>
      <c r="T4" s="18"/>
    </row>
    <row r="5" spans="5:8" ht="13.5" customHeight="1">
      <c r="E5" s="5"/>
      <c r="F5" s="5"/>
      <c r="G5" s="5"/>
      <c r="H5" s="5"/>
    </row>
    <row r="6" spans="1:14" ht="13.5" customHeight="1">
      <c r="A6" s="717">
        <v>2</v>
      </c>
      <c r="D6" s="718" t="s">
        <v>2</v>
      </c>
      <c r="H6" s="718"/>
      <c r="I6" s="306"/>
      <c r="K6" s="717">
        <v>2</v>
      </c>
      <c r="N6" s="718" t="s">
        <v>32</v>
      </c>
    </row>
    <row r="7" spans="1:14" ht="13.5" customHeight="1">
      <c r="A7" s="717">
        <v>3</v>
      </c>
      <c r="D7" s="718" t="s">
        <v>299</v>
      </c>
      <c r="K7" s="717">
        <v>4</v>
      </c>
      <c r="N7" s="718" t="s">
        <v>301</v>
      </c>
    </row>
    <row r="8" spans="1:14" ht="13.5" customHeight="1">
      <c r="A8" s="717">
        <f t="shared" si="0" ref="A8:A14">A7+2</f>
        <v>5</v>
      </c>
      <c r="D8" s="718" t="s">
        <v>888</v>
      </c>
      <c r="K8" s="717">
        <f t="shared" si="1" ref="K8:K14">K7+2</f>
        <v>6</v>
      </c>
      <c r="N8" s="718" t="s">
        <v>895</v>
      </c>
    </row>
    <row r="9" spans="1:14" ht="13.5" customHeight="1">
      <c r="A9" s="717">
        <f t="shared" si="0"/>
        <v>7</v>
      </c>
      <c r="D9" s="718" t="s">
        <v>889</v>
      </c>
      <c r="K9" s="717">
        <f t="shared" si="1"/>
        <v>8</v>
      </c>
      <c r="N9" s="718" t="s">
        <v>894</v>
      </c>
    </row>
    <row r="10" spans="1:14" ht="13.5" customHeight="1">
      <c r="A10" s="717">
        <f t="shared" si="0"/>
        <v>9</v>
      </c>
      <c r="D10" s="718" t="s">
        <v>890</v>
      </c>
      <c r="K10" s="717">
        <f t="shared" si="1"/>
        <v>10</v>
      </c>
      <c r="N10" s="718" t="s">
        <v>893</v>
      </c>
    </row>
    <row r="11" spans="1:14" ht="13.5" customHeight="1">
      <c r="A11" s="717">
        <f t="shared" si="0"/>
        <v>11</v>
      </c>
      <c r="D11" s="718" t="s">
        <v>357</v>
      </c>
      <c r="K11" s="717">
        <f t="shared" si="1"/>
        <v>12</v>
      </c>
      <c r="N11" s="718" t="s">
        <v>302</v>
      </c>
    </row>
    <row r="12" spans="1:14" ht="13.5" customHeight="1">
      <c r="A12" s="717">
        <f t="shared" si="0"/>
        <v>13</v>
      </c>
      <c r="D12" s="718" t="s">
        <v>358</v>
      </c>
      <c r="K12" s="717">
        <f t="shared" si="1"/>
        <v>14</v>
      </c>
      <c r="N12" s="718" t="s">
        <v>359</v>
      </c>
    </row>
    <row r="13" spans="1:14" ht="13.5" customHeight="1">
      <c r="A13" s="717">
        <f t="shared" si="0"/>
        <v>15</v>
      </c>
      <c r="D13" s="718" t="s">
        <v>300</v>
      </c>
      <c r="K13" s="717">
        <f t="shared" si="1"/>
        <v>16</v>
      </c>
      <c r="N13" s="718" t="s">
        <v>303</v>
      </c>
    </row>
    <row r="14" spans="1:14" ht="13.5" customHeight="1">
      <c r="A14" s="717">
        <f t="shared" si="0"/>
        <v>17</v>
      </c>
      <c r="D14" s="718" t="s">
        <v>891</v>
      </c>
      <c r="K14" s="717">
        <f t="shared" si="1"/>
        <v>18</v>
      </c>
      <c r="N14" s="718" t="s">
        <v>892</v>
      </c>
    </row>
    <row r="15" spans="2:14" ht="13.5" customHeight="1">
      <c r="B15" s="715">
        <v>1</v>
      </c>
      <c r="D15" s="305" t="s">
        <v>3</v>
      </c>
      <c r="L15" s="317">
        <v>1</v>
      </c>
      <c r="N15" s="305" t="s">
        <v>17</v>
      </c>
    </row>
    <row r="16" spans="3:14" ht="13.5" customHeight="1">
      <c r="C16" s="317" t="s">
        <v>127</v>
      </c>
      <c r="D16" s="305" t="s">
        <v>4</v>
      </c>
      <c r="M16" s="317" t="s">
        <v>127</v>
      </c>
      <c r="N16" s="305" t="s">
        <v>18</v>
      </c>
    </row>
    <row r="17" spans="1:14" ht="13.5" customHeight="1">
      <c r="A17" s="717">
        <f>K14+2</f>
        <v>20</v>
      </c>
      <c r="D17" s="718" t="s">
        <v>896</v>
      </c>
      <c r="K17" s="717">
        <f>A17+1</f>
        <v>21</v>
      </c>
      <c r="N17" s="718" t="s">
        <v>897</v>
      </c>
    </row>
    <row r="18" spans="1:14" ht="13.5" customHeight="1">
      <c r="A18" s="717">
        <f>A17+2</f>
        <v>22</v>
      </c>
      <c r="D18" s="718" t="s">
        <v>186</v>
      </c>
      <c r="K18" s="717">
        <f t="shared" si="2" ref="K18:K24">A18+1</f>
        <v>23</v>
      </c>
      <c r="N18" s="718" t="s">
        <v>188</v>
      </c>
    </row>
    <row r="19" spans="1:14" ht="13.5" customHeight="1">
      <c r="A19" s="717">
        <f t="shared" si="3" ref="A19:A24">A18+2</f>
        <v>24</v>
      </c>
      <c r="D19" s="718" t="s">
        <v>191</v>
      </c>
      <c r="K19" s="717">
        <f t="shared" si="2"/>
        <v>25</v>
      </c>
      <c r="N19" s="718" t="s">
        <v>192</v>
      </c>
    </row>
    <row r="20" spans="1:14" ht="13.5" customHeight="1">
      <c r="A20" s="717">
        <f t="shared" si="3"/>
        <v>26</v>
      </c>
      <c r="D20" s="718" t="s">
        <v>194</v>
      </c>
      <c r="K20" s="717">
        <f t="shared" si="2"/>
        <v>27</v>
      </c>
      <c r="N20" s="718" t="s">
        <v>195</v>
      </c>
    </row>
    <row r="21" spans="1:14" ht="13.5" customHeight="1">
      <c r="A21" s="717">
        <f t="shared" si="3"/>
        <v>28</v>
      </c>
      <c r="D21" s="718" t="s">
        <v>197</v>
      </c>
      <c r="K21" s="717">
        <f t="shared" si="2"/>
        <v>29</v>
      </c>
      <c r="N21" s="718" t="s">
        <v>198</v>
      </c>
    </row>
    <row r="22" spans="1:14" ht="13.5" customHeight="1">
      <c r="A22" s="717">
        <f t="shared" si="3"/>
        <v>30</v>
      </c>
      <c r="D22" s="718" t="s">
        <v>200</v>
      </c>
      <c r="K22" s="717">
        <f t="shared" si="2"/>
        <v>31</v>
      </c>
      <c r="N22" s="718" t="s">
        <v>201</v>
      </c>
    </row>
    <row r="23" spans="1:14" ht="13.5" customHeight="1">
      <c r="A23" s="717">
        <f t="shared" si="3"/>
        <v>32</v>
      </c>
      <c r="D23" s="718" t="s">
        <v>204</v>
      </c>
      <c r="K23" s="717">
        <f t="shared" si="2"/>
        <v>33</v>
      </c>
      <c r="N23" s="718" t="s">
        <v>205</v>
      </c>
    </row>
    <row r="24" spans="1:14" ht="13.5" customHeight="1">
      <c r="A24" s="717">
        <f t="shared" si="3"/>
        <v>34</v>
      </c>
      <c r="D24" s="718" t="s">
        <v>208</v>
      </c>
      <c r="K24" s="717">
        <f t="shared" si="2"/>
        <v>35</v>
      </c>
      <c r="N24" s="718" t="s">
        <v>211</v>
      </c>
    </row>
    <row r="25" spans="1:14" ht="13.5" customHeight="1">
      <c r="A25" s="717">
        <v>36</v>
      </c>
      <c r="D25" s="718" t="s">
        <v>65</v>
      </c>
      <c r="K25" s="717">
        <f>A25</f>
        <v>36</v>
      </c>
      <c r="N25" s="718" t="s">
        <v>95</v>
      </c>
    </row>
    <row r="26" spans="1:14" ht="13.5" customHeight="1">
      <c r="A26" s="717">
        <v>37</v>
      </c>
      <c r="D26" s="718" t="s">
        <v>66</v>
      </c>
      <c r="K26" s="717">
        <f>A26</f>
        <v>37</v>
      </c>
      <c r="N26" s="718" t="s">
        <v>96</v>
      </c>
    </row>
    <row r="27" spans="3:14" ht="13.5" customHeight="1">
      <c r="C27" s="317" t="s">
        <v>128</v>
      </c>
      <c r="D27" s="305" t="s">
        <v>138</v>
      </c>
      <c r="M27" s="317" t="s">
        <v>128</v>
      </c>
      <c r="N27" s="305" t="s">
        <v>139</v>
      </c>
    </row>
    <row r="28" spans="1:14" ht="13.5" customHeight="1">
      <c r="A28" s="717">
        <f>K26+2</f>
        <v>39</v>
      </c>
      <c r="D28" s="718" t="s">
        <v>172</v>
      </c>
      <c r="K28" s="717">
        <f>A28+1</f>
        <v>40</v>
      </c>
      <c r="N28" s="718" t="s">
        <v>271</v>
      </c>
    </row>
    <row r="29" spans="1:14" ht="13.5" customHeight="1">
      <c r="A29" s="717">
        <v>41</v>
      </c>
      <c r="D29" s="718" t="s">
        <v>171</v>
      </c>
      <c r="K29" s="717">
        <f>A29+1</f>
        <v>42</v>
      </c>
      <c r="N29" s="718" t="s">
        <v>173</v>
      </c>
    </row>
    <row r="30" spans="1:14" ht="13.5" customHeight="1">
      <c r="A30" s="717">
        <v>43</v>
      </c>
      <c r="D30" s="718" t="s">
        <v>166</v>
      </c>
      <c r="K30" s="717">
        <v>43</v>
      </c>
      <c r="N30" s="718" t="s">
        <v>167</v>
      </c>
    </row>
    <row r="31" spans="1:14" ht="13.5" customHeight="1">
      <c r="A31" s="717">
        <v>44</v>
      </c>
      <c r="D31" s="718" t="s">
        <v>168</v>
      </c>
      <c r="K31" s="717">
        <v>44</v>
      </c>
      <c r="N31" s="718" t="s">
        <v>169</v>
      </c>
    </row>
    <row r="32" spans="3:14" ht="13.5" customHeight="1">
      <c r="C32" s="317" t="s">
        <v>129</v>
      </c>
      <c r="D32" s="305" t="s">
        <v>5</v>
      </c>
      <c r="M32" s="317" t="s">
        <v>129</v>
      </c>
      <c r="N32" s="305" t="s">
        <v>19</v>
      </c>
    </row>
    <row r="33" spans="1:14" ht="13.5" customHeight="1">
      <c r="A33" s="717">
        <f>K31+2</f>
        <v>46</v>
      </c>
      <c r="D33" s="718" t="s">
        <v>212</v>
      </c>
      <c r="K33" s="717">
        <v>47</v>
      </c>
      <c r="N33" s="718" t="s">
        <v>219</v>
      </c>
    </row>
    <row r="34" spans="1:14" ht="13.5" customHeight="1">
      <c r="A34" s="717">
        <v>48</v>
      </c>
      <c r="D34" s="718" t="s">
        <v>164</v>
      </c>
      <c r="K34" s="717">
        <v>49</v>
      </c>
      <c r="N34" s="718" t="s">
        <v>165</v>
      </c>
    </row>
    <row r="35" spans="1:14" ht="13.5" customHeight="1">
      <c r="A35" s="717">
        <v>50</v>
      </c>
      <c r="D35" s="718" t="s">
        <v>162</v>
      </c>
      <c r="K35" s="717">
        <v>50</v>
      </c>
      <c r="N35" s="718" t="s">
        <v>163</v>
      </c>
    </row>
    <row r="36" spans="3:14" ht="13.5" customHeight="1">
      <c r="C36" s="317" t="s">
        <v>130</v>
      </c>
      <c r="D36" s="305" t="s">
        <v>7</v>
      </c>
      <c r="M36" s="317" t="s">
        <v>130</v>
      </c>
      <c r="N36" s="305" t="s">
        <v>20</v>
      </c>
    </row>
    <row r="37" spans="1:14" ht="13.5" customHeight="1">
      <c r="A37" s="717">
        <f>K35+2</f>
        <v>52</v>
      </c>
      <c r="D37" s="718" t="s">
        <v>156</v>
      </c>
      <c r="K37" s="717">
        <f>A37+1</f>
        <v>53</v>
      </c>
      <c r="N37" s="718" t="s">
        <v>159</v>
      </c>
    </row>
    <row r="38" spans="1:14" ht="13.5" customHeight="1">
      <c r="A38" s="717">
        <f>A37+2</f>
        <v>54</v>
      </c>
      <c r="D38" s="718" t="s">
        <v>157</v>
      </c>
      <c r="K38" s="717">
        <f t="shared" si="4" ref="K38:K44">A38+1</f>
        <v>55</v>
      </c>
      <c r="N38" s="718" t="s">
        <v>160</v>
      </c>
    </row>
    <row r="39" spans="1:14" ht="13.5" customHeight="1">
      <c r="A39" s="717">
        <f t="shared" si="5" ref="A39:A44">A38+2</f>
        <v>56</v>
      </c>
      <c r="D39" s="718" t="s">
        <v>220</v>
      </c>
      <c r="K39" s="717">
        <f t="shared" si="4"/>
        <v>57</v>
      </c>
      <c r="N39" s="718" t="s">
        <v>224</v>
      </c>
    </row>
    <row r="40" spans="1:14" ht="13.5" customHeight="1">
      <c r="A40" s="717">
        <f t="shared" si="5"/>
        <v>58</v>
      </c>
      <c r="D40" s="718" t="s">
        <v>263</v>
      </c>
      <c r="K40" s="717">
        <f t="shared" si="4"/>
        <v>59</v>
      </c>
      <c r="N40" s="718" t="s">
        <v>264</v>
      </c>
    </row>
    <row r="41" spans="1:14" ht="13.5" customHeight="1">
      <c r="A41" s="717">
        <f t="shared" si="5"/>
        <v>60</v>
      </c>
      <c r="D41" s="718" t="s">
        <v>265</v>
      </c>
      <c r="K41" s="717">
        <f t="shared" si="4"/>
        <v>61</v>
      </c>
      <c r="N41" s="718" t="s">
        <v>266</v>
      </c>
    </row>
    <row r="42" spans="1:14" ht="13.5" customHeight="1">
      <c r="A42" s="717">
        <f t="shared" si="5"/>
        <v>62</v>
      </c>
      <c r="D42" s="718" t="s">
        <v>267</v>
      </c>
      <c r="K42" s="717">
        <f t="shared" si="4"/>
        <v>63</v>
      </c>
      <c r="N42" s="718" t="s">
        <v>268</v>
      </c>
    </row>
    <row r="43" spans="1:14" ht="13.5" customHeight="1">
      <c r="A43" s="717">
        <f t="shared" si="5"/>
        <v>64</v>
      </c>
      <c r="D43" s="718" t="s">
        <v>158</v>
      </c>
      <c r="K43" s="717">
        <f t="shared" si="4"/>
        <v>65</v>
      </c>
      <c r="N43" s="718" t="s">
        <v>161</v>
      </c>
    </row>
    <row r="44" spans="1:14" ht="13.5" customHeight="1">
      <c r="A44" s="717">
        <f t="shared" si="5"/>
        <v>66</v>
      </c>
      <c r="D44" s="718" t="s">
        <v>270</v>
      </c>
      <c r="K44" s="717">
        <f t="shared" si="4"/>
        <v>67</v>
      </c>
      <c r="N44" s="718" t="s">
        <v>269</v>
      </c>
    </row>
    <row r="45" spans="1:14" ht="13.5" customHeight="1">
      <c r="A45" s="717">
        <v>68</v>
      </c>
      <c r="D45" s="718" t="s">
        <v>148</v>
      </c>
      <c r="K45" s="717">
        <f>A45</f>
        <v>68</v>
      </c>
      <c r="N45" s="718" t="s">
        <v>149</v>
      </c>
    </row>
    <row r="46" spans="1:14" ht="13.5" customHeight="1">
      <c r="A46" s="717">
        <v>69</v>
      </c>
      <c r="D46" s="718" t="s">
        <v>150</v>
      </c>
      <c r="K46" s="717">
        <f t="shared" si="6" ref="K46:K50">A46</f>
        <v>69</v>
      </c>
      <c r="N46" s="718" t="s">
        <v>151</v>
      </c>
    </row>
    <row r="47" spans="1:14" ht="13.5" customHeight="1">
      <c r="A47" s="717">
        <v>70</v>
      </c>
      <c r="D47" s="718" t="s">
        <v>152</v>
      </c>
      <c r="K47" s="717">
        <f t="shared" si="6"/>
        <v>70</v>
      </c>
      <c r="N47" s="718" t="s">
        <v>153</v>
      </c>
    </row>
    <row r="48" spans="1:14" ht="13.5" customHeight="1">
      <c r="A48" s="717">
        <v>71</v>
      </c>
      <c r="D48" s="718" t="s">
        <v>155</v>
      </c>
      <c r="K48" s="717">
        <f t="shared" si="6"/>
        <v>71</v>
      </c>
      <c r="N48" s="718" t="s">
        <v>154</v>
      </c>
    </row>
    <row r="49" spans="1:14" ht="13.5" customHeight="1">
      <c r="A49" s="717">
        <v>72</v>
      </c>
      <c r="D49" s="718" t="s">
        <v>146</v>
      </c>
      <c r="K49" s="717">
        <f t="shared" si="6"/>
        <v>72</v>
      </c>
      <c r="N49" s="718" t="s">
        <v>147</v>
      </c>
    </row>
    <row r="50" spans="1:14" ht="13.5" customHeight="1">
      <c r="A50" s="717">
        <v>73</v>
      </c>
      <c r="D50" s="718" t="s">
        <v>145</v>
      </c>
      <c r="K50" s="717">
        <f t="shared" si="6"/>
        <v>73</v>
      </c>
      <c r="N50" s="718" t="s">
        <v>144</v>
      </c>
    </row>
    <row r="51" spans="3:14" ht="13.5" customHeight="1">
      <c r="C51" s="317" t="s">
        <v>131</v>
      </c>
      <c r="D51" s="305" t="s">
        <v>912</v>
      </c>
      <c r="M51" s="317" t="s">
        <v>131</v>
      </c>
      <c r="N51" s="305" t="s">
        <v>913</v>
      </c>
    </row>
    <row r="52" spans="1:14" ht="13.5" customHeight="1">
      <c r="A52" s="717">
        <f>A50+2</f>
        <v>75</v>
      </c>
      <c r="D52" s="718" t="s">
        <v>900</v>
      </c>
      <c r="K52" s="717">
        <f>A52+1</f>
        <v>76</v>
      </c>
      <c r="N52" s="718" t="s">
        <v>901</v>
      </c>
    </row>
    <row r="53" spans="1:14" ht="13.5" customHeight="1">
      <c r="A53" s="717">
        <f>K52+1</f>
        <v>77</v>
      </c>
      <c r="D53" s="718" t="s">
        <v>904</v>
      </c>
      <c r="K53" s="717">
        <f>A53+1</f>
        <v>78</v>
      </c>
      <c r="N53" s="718" t="s">
        <v>905</v>
      </c>
    </row>
    <row r="54" spans="3:14" ht="13.5" customHeight="1">
      <c r="C54" s="317" t="s">
        <v>911</v>
      </c>
      <c r="D54" s="305" t="s">
        <v>6</v>
      </c>
      <c r="M54" s="317" t="s">
        <v>911</v>
      </c>
      <c r="N54" s="305" t="s">
        <v>21</v>
      </c>
    </row>
    <row r="55" spans="1:14" ht="13.5" customHeight="1">
      <c r="A55" s="717">
        <f>K53+2</f>
        <v>80</v>
      </c>
      <c r="D55" s="718" t="s">
        <v>142</v>
      </c>
      <c r="K55" s="717">
        <f>A55+1</f>
        <v>81</v>
      </c>
      <c r="N55" s="718" t="s">
        <v>143</v>
      </c>
    </row>
    <row r="56" spans="1:14" ht="13.5" customHeight="1">
      <c r="A56" s="717">
        <f>A55+2</f>
        <v>82</v>
      </c>
      <c r="D56" s="718" t="s">
        <v>878</v>
      </c>
      <c r="K56" s="717">
        <f t="shared" si="7" ref="K56:K58">A56+1</f>
        <v>83</v>
      </c>
      <c r="N56" s="718" t="s">
        <v>879</v>
      </c>
    </row>
    <row r="57" spans="1:14" ht="13.5" customHeight="1">
      <c r="A57" s="717">
        <f t="shared" si="8" ref="A57">A56+2</f>
        <v>84</v>
      </c>
      <c r="D57" s="718" t="s">
        <v>274</v>
      </c>
      <c r="K57" s="717">
        <f t="shared" si="7"/>
        <v>85</v>
      </c>
      <c r="N57" s="718" t="s">
        <v>273</v>
      </c>
    </row>
    <row r="58" spans="1:14" ht="13.5" customHeight="1">
      <c r="A58" s="717">
        <f>A57+2</f>
        <v>86</v>
      </c>
      <c r="D58" s="718" t="s">
        <v>320</v>
      </c>
      <c r="K58" s="717">
        <f t="shared" si="7"/>
        <v>87</v>
      </c>
      <c r="N58" s="718" t="s">
        <v>321</v>
      </c>
    </row>
    <row r="59" spans="1:14" ht="13.5" customHeight="1">
      <c r="A59" s="717">
        <f>K58+1</f>
        <v>88</v>
      </c>
      <c r="D59" s="718" t="s">
        <v>140</v>
      </c>
      <c r="K59" s="717">
        <f>A59</f>
        <v>88</v>
      </c>
      <c r="N59" s="718" t="s">
        <v>141</v>
      </c>
    </row>
    <row r="60" spans="2:14" ht="13.5" customHeight="1">
      <c r="B60" s="715">
        <v>2</v>
      </c>
      <c r="D60" s="305" t="s">
        <v>8</v>
      </c>
      <c r="L60" s="317">
        <v>2</v>
      </c>
      <c r="N60" s="305" t="s">
        <v>22</v>
      </c>
    </row>
    <row r="61" spans="3:14" ht="13.5" customHeight="1">
      <c r="C61" s="317" t="s">
        <v>132</v>
      </c>
      <c r="D61" s="305" t="s">
        <v>9</v>
      </c>
      <c r="M61" s="317" t="s">
        <v>132</v>
      </c>
      <c r="N61" s="305" t="s">
        <v>23</v>
      </c>
    </row>
    <row r="62" spans="1:14" ht="13.5" customHeight="1">
      <c r="A62" s="717">
        <f>K59+2</f>
        <v>90</v>
      </c>
      <c r="D62" s="718" t="s">
        <v>67</v>
      </c>
      <c r="K62" s="717">
        <f>A62+1</f>
        <v>91</v>
      </c>
      <c r="N62" s="718" t="s">
        <v>68</v>
      </c>
    </row>
    <row r="63" spans="1:14" ht="13.5" customHeight="1">
      <c r="A63" s="717">
        <f>A62+2</f>
        <v>92</v>
      </c>
      <c r="D63" s="718" t="s">
        <v>69</v>
      </c>
      <c r="K63" s="717">
        <f t="shared" si="9" ref="K63:K65">A63+1</f>
        <v>93</v>
      </c>
      <c r="N63" s="718" t="s">
        <v>306</v>
      </c>
    </row>
    <row r="64" spans="1:14" ht="13.5" customHeight="1">
      <c r="A64" s="717">
        <f t="shared" si="10" ref="A64:A66">A63+2</f>
        <v>94</v>
      </c>
      <c r="D64" s="718" t="s">
        <v>124</v>
      </c>
      <c r="K64" s="717">
        <f t="shared" si="9"/>
        <v>95</v>
      </c>
      <c r="N64" s="718" t="s">
        <v>125</v>
      </c>
    </row>
    <row r="65" spans="1:14" ht="13.5" customHeight="1">
      <c r="A65" s="717">
        <f t="shared" si="10"/>
        <v>96</v>
      </c>
      <c r="D65" s="718" t="s">
        <v>908</v>
      </c>
      <c r="K65" s="717">
        <f t="shared" si="9"/>
        <v>97</v>
      </c>
      <c r="N65" s="718" t="s">
        <v>909</v>
      </c>
    </row>
    <row r="66" spans="1:14" ht="13.5" customHeight="1">
      <c r="A66" s="717">
        <f t="shared" si="10"/>
        <v>98</v>
      </c>
      <c r="D66" s="718" t="s">
        <v>70</v>
      </c>
      <c r="K66" s="717">
        <f>A66</f>
        <v>98</v>
      </c>
      <c r="N66" s="718" t="s">
        <v>97</v>
      </c>
    </row>
    <row r="67" spans="3:14" ht="13.5" customHeight="1">
      <c r="C67" s="317" t="s">
        <v>133</v>
      </c>
      <c r="D67" s="305" t="s">
        <v>48</v>
      </c>
      <c r="M67" s="317" t="s">
        <v>133</v>
      </c>
      <c r="N67" s="305" t="s">
        <v>49</v>
      </c>
    </row>
    <row r="68" spans="1:14" ht="13.5" customHeight="1">
      <c r="A68" s="717">
        <f>K66+2</f>
        <v>100</v>
      </c>
      <c r="D68" s="718" t="s">
        <v>71</v>
      </c>
      <c r="K68" s="717">
        <f>A68+1</f>
        <v>101</v>
      </c>
      <c r="N68" s="718" t="s">
        <v>72</v>
      </c>
    </row>
    <row r="69" spans="1:14" ht="13.5" customHeight="1">
      <c r="A69" s="717">
        <f>A68+2</f>
        <v>102</v>
      </c>
      <c r="D69" s="718" t="s">
        <v>73</v>
      </c>
      <c r="K69" s="717">
        <f t="shared" si="11" ref="K69:K75">A69+1</f>
        <v>103</v>
      </c>
      <c r="N69" s="718" t="s">
        <v>74</v>
      </c>
    </row>
    <row r="70" spans="1:14" ht="13.5" customHeight="1">
      <c r="A70" s="717">
        <f t="shared" si="12" ref="A70:A75">A69+2</f>
        <v>104</v>
      </c>
      <c r="D70" s="718" t="s">
        <v>75</v>
      </c>
      <c r="K70" s="717">
        <f t="shared" si="11"/>
        <v>105</v>
      </c>
      <c r="N70" s="718" t="s">
        <v>76</v>
      </c>
    </row>
    <row r="71" spans="1:14" ht="13.5" customHeight="1">
      <c r="A71" s="717">
        <f t="shared" si="12"/>
        <v>106</v>
      </c>
      <c r="D71" s="718" t="s">
        <v>289</v>
      </c>
      <c r="K71" s="717">
        <f t="shared" si="11"/>
        <v>107</v>
      </c>
      <c r="N71" s="718" t="s">
        <v>291</v>
      </c>
    </row>
    <row r="72" spans="1:14" ht="13.5" customHeight="1">
      <c r="A72" s="717">
        <f t="shared" si="12"/>
        <v>108</v>
      </c>
      <c r="D72" s="718" t="s">
        <v>281</v>
      </c>
      <c r="K72" s="717">
        <f t="shared" si="11"/>
        <v>109</v>
      </c>
      <c r="N72" s="718" t="s">
        <v>285</v>
      </c>
    </row>
    <row r="73" spans="1:14" ht="13.5" customHeight="1">
      <c r="A73" s="717">
        <f t="shared" si="12"/>
        <v>110</v>
      </c>
      <c r="D73" s="718" t="s">
        <v>282</v>
      </c>
      <c r="K73" s="717">
        <f t="shared" si="11"/>
        <v>111</v>
      </c>
      <c r="N73" s="718" t="s">
        <v>286</v>
      </c>
    </row>
    <row r="74" spans="1:14" ht="13.5" customHeight="1">
      <c r="A74" s="717">
        <f t="shared" si="12"/>
        <v>112</v>
      </c>
      <c r="D74" s="718" t="s">
        <v>283</v>
      </c>
      <c r="K74" s="717">
        <f t="shared" si="11"/>
        <v>113</v>
      </c>
      <c r="N74" s="718" t="s">
        <v>287</v>
      </c>
    </row>
    <row r="75" spans="1:14" ht="13.5" customHeight="1">
      <c r="A75" s="717">
        <f t="shared" si="12"/>
        <v>114</v>
      </c>
      <c r="D75" s="718" t="s">
        <v>284</v>
      </c>
      <c r="K75" s="717">
        <f t="shared" si="11"/>
        <v>115</v>
      </c>
      <c r="N75" s="718" t="s">
        <v>288</v>
      </c>
    </row>
    <row r="76" spans="2:14" ht="13.5" customHeight="1">
      <c r="B76" s="715">
        <v>3</v>
      </c>
      <c r="D76" s="305" t="s">
        <v>15</v>
      </c>
      <c r="L76" s="317">
        <v>3</v>
      </c>
      <c r="N76" s="305" t="s">
        <v>16</v>
      </c>
    </row>
    <row r="77" spans="3:14" ht="13.5" customHeight="1">
      <c r="C77" s="317" t="s">
        <v>134</v>
      </c>
      <c r="D77" s="305" t="s">
        <v>10</v>
      </c>
      <c r="M77" s="317" t="s">
        <v>134</v>
      </c>
      <c r="N77" s="305" t="s">
        <v>24</v>
      </c>
    </row>
    <row r="78" spans="1:14" ht="13.5" customHeight="1">
      <c r="A78" s="717">
        <f>K75+2</f>
        <v>117</v>
      </c>
      <c r="D78" s="718" t="s">
        <v>229</v>
      </c>
      <c r="K78" s="717">
        <f>A78+1</f>
        <v>118</v>
      </c>
      <c r="N78" s="718" t="s">
        <v>236</v>
      </c>
    </row>
    <row r="79" spans="1:14" ht="13.5" customHeight="1">
      <c r="A79" s="717">
        <f>A78+2</f>
        <v>119</v>
      </c>
      <c r="D79" s="718" t="s">
        <v>230</v>
      </c>
      <c r="K79" s="717">
        <f t="shared" si="13" ref="K79:K85">A79+1</f>
        <v>120</v>
      </c>
      <c r="N79" s="718" t="s">
        <v>238</v>
      </c>
    </row>
    <row r="80" spans="1:14" ht="13.5" customHeight="1">
      <c r="A80" s="717">
        <f t="shared" si="14" ref="A80:A85">A79+2</f>
        <v>121</v>
      </c>
      <c r="D80" s="718" t="s">
        <v>231</v>
      </c>
      <c r="K80" s="717">
        <f t="shared" si="13"/>
        <v>122</v>
      </c>
      <c r="N80" s="718" t="s">
        <v>240</v>
      </c>
    </row>
    <row r="81" spans="1:14" ht="13.5" customHeight="1">
      <c r="A81" s="717">
        <f t="shared" si="14"/>
        <v>123</v>
      </c>
      <c r="D81" s="718" t="s">
        <v>126</v>
      </c>
      <c r="K81" s="717">
        <f t="shared" si="13"/>
        <v>124</v>
      </c>
      <c r="N81" s="718" t="s">
        <v>242</v>
      </c>
    </row>
    <row r="82" spans="1:14" ht="13.5" customHeight="1">
      <c r="A82" s="717">
        <f t="shared" si="14"/>
        <v>125</v>
      </c>
      <c r="D82" s="718" t="s">
        <v>232</v>
      </c>
      <c r="K82" s="717">
        <f t="shared" si="13"/>
        <v>126</v>
      </c>
      <c r="N82" s="718" t="s">
        <v>244</v>
      </c>
    </row>
    <row r="83" spans="1:14" ht="13.5" customHeight="1">
      <c r="A83" s="717">
        <f t="shared" si="14"/>
        <v>127</v>
      </c>
      <c r="D83" s="718" t="s">
        <v>233</v>
      </c>
      <c r="K83" s="717">
        <f t="shared" si="13"/>
        <v>128</v>
      </c>
      <c r="N83" s="718" t="s">
        <v>246</v>
      </c>
    </row>
    <row r="84" spans="1:14" ht="13.5" customHeight="1">
      <c r="A84" s="717">
        <f t="shared" si="14"/>
        <v>129</v>
      </c>
      <c r="D84" s="718" t="s">
        <v>234</v>
      </c>
      <c r="K84" s="717">
        <f t="shared" si="13"/>
        <v>130</v>
      </c>
      <c r="N84" s="718" t="s">
        <v>248</v>
      </c>
    </row>
    <row r="85" spans="1:14" ht="13.5" customHeight="1">
      <c r="A85" s="717">
        <f t="shared" si="14"/>
        <v>131</v>
      </c>
      <c r="D85" s="718" t="s">
        <v>235</v>
      </c>
      <c r="K85" s="717">
        <f t="shared" si="13"/>
        <v>132</v>
      </c>
      <c r="N85" s="718" t="s">
        <v>250</v>
      </c>
    </row>
    <row r="86" spans="1:14" ht="13.5" customHeight="1">
      <c r="A86" s="717">
        <f>K85+1</f>
        <v>133</v>
      </c>
      <c r="D86" s="718" t="s">
        <v>77</v>
      </c>
      <c r="K86" s="717">
        <f>A86</f>
        <v>133</v>
      </c>
      <c r="N86" s="718" t="s">
        <v>98</v>
      </c>
    </row>
    <row r="87" spans="1:14" ht="13.5" customHeight="1">
      <c r="A87" s="717">
        <f>A86+1</f>
        <v>134</v>
      </c>
      <c r="D87" s="718" t="s">
        <v>78</v>
      </c>
      <c r="K87" s="717">
        <f t="shared" si="15" ref="K87:K91">A87</f>
        <v>134</v>
      </c>
      <c r="N87" s="718" t="s">
        <v>99</v>
      </c>
    </row>
    <row r="88" spans="1:14" ht="13.5" customHeight="1">
      <c r="A88" s="717">
        <f t="shared" si="16" ref="A88:A91">A87+1</f>
        <v>135</v>
      </c>
      <c r="D88" s="718" t="s">
        <v>79</v>
      </c>
      <c r="K88" s="717">
        <f t="shared" si="15"/>
        <v>135</v>
      </c>
      <c r="N88" s="718" t="s">
        <v>100</v>
      </c>
    </row>
    <row r="89" spans="1:14" ht="13.5" customHeight="1">
      <c r="A89" s="717">
        <f t="shared" si="16"/>
        <v>136</v>
      </c>
      <c r="D89" s="718" t="s">
        <v>80</v>
      </c>
      <c r="K89" s="717">
        <f t="shared" si="15"/>
        <v>136</v>
      </c>
      <c r="N89" s="718" t="s">
        <v>101</v>
      </c>
    </row>
    <row r="90" spans="1:14" ht="13.5" customHeight="1">
      <c r="A90" s="717">
        <f t="shared" si="16"/>
        <v>137</v>
      </c>
      <c r="D90" s="718" t="s">
        <v>81</v>
      </c>
      <c r="K90" s="717">
        <f t="shared" si="15"/>
        <v>137</v>
      </c>
      <c r="N90" s="718" t="s">
        <v>102</v>
      </c>
    </row>
    <row r="91" spans="1:14" ht="13.5" customHeight="1">
      <c r="A91" s="717">
        <f t="shared" si="16"/>
        <v>138</v>
      </c>
      <c r="D91" s="718" t="s">
        <v>82</v>
      </c>
      <c r="K91" s="717">
        <f t="shared" si="15"/>
        <v>138</v>
      </c>
      <c r="N91" s="718" t="s">
        <v>103</v>
      </c>
    </row>
    <row r="92" spans="3:14" ht="13.5" customHeight="1">
      <c r="C92" s="317" t="s">
        <v>135</v>
      </c>
      <c r="D92" s="305" t="s">
        <v>11</v>
      </c>
      <c r="M92" s="317" t="s">
        <v>135</v>
      </c>
      <c r="N92" s="305" t="s">
        <v>25</v>
      </c>
    </row>
    <row r="93" spans="1:14" ht="13.5" customHeight="1">
      <c r="A93" s="717">
        <f>K91+2</f>
        <v>140</v>
      </c>
      <c r="D93" s="718" t="s">
        <v>85</v>
      </c>
      <c r="K93" s="717">
        <f>A93+1</f>
        <v>141</v>
      </c>
      <c r="N93" s="718" t="s">
        <v>86</v>
      </c>
    </row>
    <row r="94" spans="1:14" ht="13.5" customHeight="1">
      <c r="A94" s="717">
        <f>A93+2</f>
        <v>142</v>
      </c>
      <c r="D94" s="718" t="s">
        <v>120</v>
      </c>
      <c r="K94" s="717">
        <f t="shared" si="17" ref="K94:K100">A94+1</f>
        <v>143</v>
      </c>
      <c r="N94" s="718" t="s">
        <v>121</v>
      </c>
    </row>
    <row r="95" spans="1:14" ht="13.5" customHeight="1">
      <c r="A95" s="717">
        <f t="shared" si="18" ref="A95:A100">A94+2</f>
        <v>144</v>
      </c>
      <c r="D95" s="718" t="s">
        <v>276</v>
      </c>
      <c r="K95" s="717">
        <f t="shared" si="17"/>
        <v>145</v>
      </c>
      <c r="N95" s="718" t="s">
        <v>277</v>
      </c>
    </row>
    <row r="96" spans="1:14" ht="13.5" customHeight="1">
      <c r="A96" s="717">
        <f t="shared" si="18"/>
        <v>146</v>
      </c>
      <c r="D96" s="718" t="s">
        <v>347</v>
      </c>
      <c r="K96" s="717">
        <f t="shared" si="17"/>
        <v>147</v>
      </c>
      <c r="N96" s="718" t="s">
        <v>352</v>
      </c>
    </row>
    <row r="97" spans="1:14" ht="13.5" customHeight="1">
      <c r="A97" s="717">
        <f t="shared" si="18"/>
        <v>148</v>
      </c>
      <c r="D97" s="718" t="s">
        <v>348</v>
      </c>
      <c r="K97" s="717">
        <f t="shared" si="17"/>
        <v>149</v>
      </c>
      <c r="N97" s="718" t="s">
        <v>353</v>
      </c>
    </row>
    <row r="98" spans="1:14" ht="13.5" customHeight="1">
      <c r="A98" s="717">
        <f t="shared" si="18"/>
        <v>150</v>
      </c>
      <c r="D98" s="718" t="s">
        <v>349</v>
      </c>
      <c r="K98" s="717">
        <f t="shared" si="17"/>
        <v>151</v>
      </c>
      <c r="N98" s="718" t="s">
        <v>354</v>
      </c>
    </row>
    <row r="99" spans="1:14" ht="13.5" customHeight="1">
      <c r="A99" s="717">
        <f t="shared" si="18"/>
        <v>152</v>
      </c>
      <c r="D99" s="718" t="s">
        <v>350</v>
      </c>
      <c r="K99" s="717">
        <f t="shared" si="17"/>
        <v>153</v>
      </c>
      <c r="N99" s="718" t="s">
        <v>355</v>
      </c>
    </row>
    <row r="100" spans="1:14" ht="13.5" customHeight="1">
      <c r="A100" s="717">
        <f t="shared" si="18"/>
        <v>154</v>
      </c>
      <c r="D100" s="718" t="s">
        <v>351</v>
      </c>
      <c r="K100" s="717">
        <f t="shared" si="17"/>
        <v>155</v>
      </c>
      <c r="N100" s="718" t="s">
        <v>356</v>
      </c>
    </row>
    <row r="101" spans="1:14" ht="13.5" customHeight="1">
      <c r="A101" s="717">
        <f>K100+1</f>
        <v>156</v>
      </c>
      <c r="D101" s="718" t="s">
        <v>83</v>
      </c>
      <c r="K101" s="717">
        <f>A101</f>
        <v>156</v>
      </c>
      <c r="N101" s="718" t="s">
        <v>104</v>
      </c>
    </row>
    <row r="102" spans="1:14" ht="13.5" customHeight="1">
      <c r="A102" s="717">
        <f>A101+1</f>
        <v>157</v>
      </c>
      <c r="D102" s="718" t="s">
        <v>84</v>
      </c>
      <c r="K102" s="717">
        <f>A102</f>
        <v>157</v>
      </c>
      <c r="N102" s="718" t="s">
        <v>105</v>
      </c>
    </row>
    <row r="103" spans="3:14" ht="13.5" customHeight="1">
      <c r="C103" s="317" t="s">
        <v>136</v>
      </c>
      <c r="D103" s="305" t="s">
        <v>12</v>
      </c>
      <c r="M103" s="317" t="s">
        <v>136</v>
      </c>
      <c r="N103" s="305" t="s">
        <v>26</v>
      </c>
    </row>
    <row r="104" spans="1:14" ht="13.5" customHeight="1">
      <c r="A104" s="717">
        <f>K102+2</f>
        <v>159</v>
      </c>
      <c r="D104" s="718" t="s">
        <v>87</v>
      </c>
      <c r="K104" s="717">
        <f>A104+1</f>
        <v>160</v>
      </c>
      <c r="N104" s="718" t="s">
        <v>88</v>
      </c>
    </row>
    <row r="105" spans="1:14" ht="13.5" customHeight="1">
      <c r="A105" s="717">
        <f>A104+2</f>
        <v>161</v>
      </c>
      <c r="D105" s="718" t="s">
        <v>331</v>
      </c>
      <c r="K105" s="717">
        <f t="shared" si="19" ref="K105:K111">A105+1</f>
        <v>162</v>
      </c>
      <c r="N105" s="718" t="s">
        <v>338</v>
      </c>
    </row>
    <row r="106" spans="1:14" ht="13.5" customHeight="1">
      <c r="A106" s="717">
        <f t="shared" si="20" ref="A106:A111">A105+2</f>
        <v>163</v>
      </c>
      <c r="D106" s="718" t="s">
        <v>332</v>
      </c>
      <c r="K106" s="717">
        <f t="shared" si="19"/>
        <v>164</v>
      </c>
      <c r="N106" s="718" t="s">
        <v>339</v>
      </c>
    </row>
    <row r="107" spans="1:14" ht="13.5" customHeight="1">
      <c r="A107" s="717">
        <f t="shared" si="20"/>
        <v>165</v>
      </c>
      <c r="D107" s="718" t="s">
        <v>333</v>
      </c>
      <c r="K107" s="717">
        <f t="shared" si="19"/>
        <v>166</v>
      </c>
      <c r="N107" s="718" t="s">
        <v>340</v>
      </c>
    </row>
    <row r="108" spans="1:14" ht="13.5" customHeight="1">
      <c r="A108" s="717">
        <f t="shared" si="20"/>
        <v>167</v>
      </c>
      <c r="D108" s="718" t="s">
        <v>334</v>
      </c>
      <c r="K108" s="717">
        <f t="shared" si="19"/>
        <v>168</v>
      </c>
      <c r="N108" s="718" t="s">
        <v>341</v>
      </c>
    </row>
    <row r="109" spans="1:14" ht="13.5" customHeight="1">
      <c r="A109" s="717">
        <f t="shared" si="20"/>
        <v>169</v>
      </c>
      <c r="D109" s="718" t="s">
        <v>335</v>
      </c>
      <c r="K109" s="717">
        <f t="shared" si="19"/>
        <v>170</v>
      </c>
      <c r="N109" s="718" t="s">
        <v>342</v>
      </c>
    </row>
    <row r="110" spans="1:14" ht="13.5" customHeight="1">
      <c r="A110" s="717">
        <f t="shared" si="20"/>
        <v>171</v>
      </c>
      <c r="D110" s="718" t="s">
        <v>336</v>
      </c>
      <c r="K110" s="717">
        <f t="shared" si="19"/>
        <v>172</v>
      </c>
      <c r="N110" s="718" t="s">
        <v>343</v>
      </c>
    </row>
    <row r="111" spans="1:14" ht="13.5" customHeight="1">
      <c r="A111" s="717">
        <f t="shared" si="20"/>
        <v>173</v>
      </c>
      <c r="D111" s="718" t="s">
        <v>337</v>
      </c>
      <c r="K111" s="717">
        <f t="shared" si="19"/>
        <v>174</v>
      </c>
      <c r="N111" s="718" t="s">
        <v>344</v>
      </c>
    </row>
    <row r="112" spans="1:14" ht="13.5" customHeight="1">
      <c r="A112" s="717">
        <f>K111+1</f>
        <v>175</v>
      </c>
      <c r="D112" s="718" t="s">
        <v>89</v>
      </c>
      <c r="K112" s="717">
        <f>A112</f>
        <v>175</v>
      </c>
      <c r="N112" s="718" t="s">
        <v>106</v>
      </c>
    </row>
    <row r="113" spans="1:14" ht="13.5" customHeight="1">
      <c r="A113" s="717">
        <f>A112+1</f>
        <v>176</v>
      </c>
      <c r="D113" s="718" t="s">
        <v>90</v>
      </c>
      <c r="K113" s="717">
        <f t="shared" si="21" ref="K113:K114">A113</f>
        <v>176</v>
      </c>
      <c r="N113" s="718" t="s">
        <v>107</v>
      </c>
    </row>
    <row r="114" spans="1:14" ht="13.5" customHeight="1">
      <c r="A114" s="717">
        <f>A113+1</f>
        <v>177</v>
      </c>
      <c r="D114" s="718" t="s">
        <v>91</v>
      </c>
      <c r="K114" s="717">
        <f t="shared" si="21"/>
        <v>177</v>
      </c>
      <c r="N114" s="718" t="s">
        <v>108</v>
      </c>
    </row>
    <row r="115" spans="3:14" ht="13.5" customHeight="1">
      <c r="C115" s="317" t="s">
        <v>137</v>
      </c>
      <c r="D115" s="305" t="s">
        <v>13</v>
      </c>
      <c r="M115" s="317" t="s">
        <v>137</v>
      </c>
      <c r="N115" s="305" t="s">
        <v>27</v>
      </c>
    </row>
    <row r="116" spans="1:14" ht="13.5" customHeight="1">
      <c r="A116" s="717">
        <f>K114+2</f>
        <v>179</v>
      </c>
      <c r="D116" s="718" t="s">
        <v>322</v>
      </c>
      <c r="K116" s="717">
        <f>A116+1</f>
        <v>180</v>
      </c>
      <c r="N116" s="718" t="s">
        <v>326</v>
      </c>
    </row>
    <row r="117" spans="1:14" ht="13.5" customHeight="1">
      <c r="A117" s="717">
        <f>A116+2</f>
        <v>181</v>
      </c>
      <c r="D117" s="718" t="s">
        <v>323</v>
      </c>
      <c r="K117" s="717">
        <f t="shared" si="22" ref="K117:K123">A117+1</f>
        <v>182</v>
      </c>
      <c r="N117" s="718" t="s">
        <v>327</v>
      </c>
    </row>
    <row r="118" spans="1:14" ht="13.5" customHeight="1">
      <c r="A118" s="717">
        <f t="shared" si="23" ref="A118:A123">A117+2</f>
        <v>183</v>
      </c>
      <c r="D118" s="718" t="s">
        <v>324</v>
      </c>
      <c r="K118" s="717">
        <f t="shared" si="22"/>
        <v>184</v>
      </c>
      <c r="N118" s="718" t="s">
        <v>328</v>
      </c>
    </row>
    <row r="119" spans="1:14" ht="13.5" customHeight="1">
      <c r="A119" s="717">
        <f t="shared" si="23"/>
        <v>185</v>
      </c>
      <c r="D119" s="718" t="s">
        <v>863</v>
      </c>
      <c r="K119" s="717">
        <f t="shared" si="22"/>
        <v>186</v>
      </c>
      <c r="N119" s="718" t="s">
        <v>867</v>
      </c>
    </row>
    <row r="120" spans="1:14" ht="13.5" customHeight="1">
      <c r="A120" s="717">
        <f t="shared" si="23"/>
        <v>187</v>
      </c>
      <c r="D120" s="718" t="s">
        <v>864</v>
      </c>
      <c r="K120" s="717">
        <f t="shared" si="22"/>
        <v>188</v>
      </c>
      <c r="N120" s="718" t="s">
        <v>868</v>
      </c>
    </row>
    <row r="121" spans="1:14" ht="13.5" customHeight="1">
      <c r="A121" s="717">
        <f t="shared" si="23"/>
        <v>189</v>
      </c>
      <c r="D121" s="718" t="s">
        <v>865</v>
      </c>
      <c r="K121" s="717">
        <f t="shared" si="22"/>
        <v>190</v>
      </c>
      <c r="N121" s="718" t="s">
        <v>869</v>
      </c>
    </row>
    <row r="122" spans="1:14" ht="13.5" customHeight="1">
      <c r="A122" s="717">
        <f t="shared" si="23"/>
        <v>191</v>
      </c>
      <c r="D122" s="718" t="s">
        <v>866</v>
      </c>
      <c r="K122" s="717">
        <f t="shared" si="22"/>
        <v>192</v>
      </c>
      <c r="N122" s="718" t="s">
        <v>870</v>
      </c>
    </row>
    <row r="123" spans="1:14" ht="13.5" customHeight="1">
      <c r="A123" s="717">
        <f t="shared" si="23"/>
        <v>193</v>
      </c>
      <c r="D123" s="718" t="s">
        <v>325</v>
      </c>
      <c r="K123" s="717">
        <f t="shared" si="22"/>
        <v>194</v>
      </c>
      <c r="N123" s="718" t="s">
        <v>861</v>
      </c>
    </row>
    <row r="124" spans="1:14" ht="13.5" customHeight="1">
      <c r="A124" s="717">
        <f>A123+2</f>
        <v>195</v>
      </c>
      <c r="D124" s="718" t="s">
        <v>312</v>
      </c>
      <c r="K124" s="717">
        <f>A124</f>
        <v>195</v>
      </c>
      <c r="N124" s="718" t="s">
        <v>313</v>
      </c>
    </row>
    <row r="125" spans="1:14" ht="13.5" customHeight="1">
      <c r="A125" s="717">
        <f>A124+1</f>
        <v>196</v>
      </c>
      <c r="D125" s="718" t="s">
        <v>314</v>
      </c>
      <c r="K125" s="717">
        <f t="shared" si="24" ref="K125:K127">A125</f>
        <v>196</v>
      </c>
      <c r="N125" s="718" t="s">
        <v>315</v>
      </c>
    </row>
    <row r="126" spans="1:14" ht="13.5" customHeight="1">
      <c r="A126" s="717">
        <f t="shared" si="25" ref="A126:A127">A125+1</f>
        <v>197</v>
      </c>
      <c r="D126" s="718" t="s">
        <v>316</v>
      </c>
      <c r="K126" s="717">
        <f t="shared" si="24"/>
        <v>197</v>
      </c>
      <c r="N126" s="718" t="s">
        <v>317</v>
      </c>
    </row>
    <row r="127" spans="1:14" ht="13.5" customHeight="1">
      <c r="A127" s="717">
        <f t="shared" si="25"/>
        <v>198</v>
      </c>
      <c r="D127" s="718" t="s">
        <v>318</v>
      </c>
      <c r="K127" s="717">
        <f t="shared" si="24"/>
        <v>198</v>
      </c>
      <c r="N127" s="718" t="s">
        <v>319</v>
      </c>
    </row>
    <row r="128" spans="2:14" ht="13.5" customHeight="1">
      <c r="B128" s="715">
        <v>4</v>
      </c>
      <c r="D128" s="305" t="s">
        <v>28</v>
      </c>
      <c r="L128" s="317">
        <v>4</v>
      </c>
      <c r="N128" s="305" t="s">
        <v>29</v>
      </c>
    </row>
    <row r="129" spans="1:14" ht="13.5" customHeight="1">
      <c r="A129" s="717">
        <f>K127+2</f>
        <v>200</v>
      </c>
      <c r="D129" s="718" t="s">
        <v>307</v>
      </c>
      <c r="K129" s="717">
        <f>A129+1</f>
        <v>201</v>
      </c>
      <c r="N129" s="718" t="s">
        <v>308</v>
      </c>
    </row>
    <row r="130" spans="1:14" ht="13.5" customHeight="1">
      <c r="A130" s="717">
        <f>A129+2</f>
        <v>202</v>
      </c>
      <c r="D130" s="718" t="s">
        <v>309</v>
      </c>
      <c r="K130" s="717">
        <f t="shared" si="26" ref="K130">A130+1</f>
        <v>203</v>
      </c>
      <c r="N130" s="718" t="s">
        <v>310</v>
      </c>
    </row>
    <row r="131" spans="1:14" ht="13.5" customHeight="1">
      <c r="A131" s="717">
        <f>K130+1</f>
        <v>204</v>
      </c>
      <c r="D131" s="718" t="s">
        <v>92</v>
      </c>
      <c r="K131" s="717">
        <f>A131</f>
        <v>204</v>
      </c>
      <c r="N131" s="718" t="s">
        <v>109</v>
      </c>
    </row>
    <row r="132" spans="1:14" ht="13.5" customHeight="1" hidden="1">
      <c r="A132" s="717">
        <f t="shared" si="27" ref="A132">A131+2</f>
        <v>206</v>
      </c>
      <c r="D132" s="718" t="s">
        <v>92</v>
      </c>
      <c r="K132" s="717">
        <f>A132</f>
        <v>206</v>
      </c>
      <c r="N132" s="718" t="s">
        <v>109</v>
      </c>
    </row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 hidden="1"/>
    <row r="185" ht="13.5" customHeight="1"/>
    <row r="186" ht="13.5" customHeight="1" hidden="1"/>
    <row r="187" ht="13.5" customHeight="1" hidden="1"/>
    <row r="188" ht="13.5" customHeight="1" hidden="1"/>
  </sheetData>
  <sheetProtection sheet="1" objects="1" scenarios="1"/>
  <customSheetViews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132" location="'T 4.1'!A1" display="Tabulka 4.1 Shrnutí monitorovaných předpovědí"/>
    <hyperlink ref="N132" location="'T 4.1'!b1" display="Table 4.1 Summary of the Monitored Forecasts"/>
    <hyperlink ref="D6" location="'Shrnutí_Summary'!A1" display="Hlavní makroekonomické indikátory"/>
    <hyperlink ref="D7" location="'G 1 CZ'!A1" display="Oživení taženo domácí poptávkou"/>
    <hyperlink ref="D8" location="'G 2 CZ'!A1" display="Ziskovost firem patrně silně vzroste"/>
    <hyperlink ref="D9" location="'G 3 CZ'!A1" display="Dočasné zvýšení inflace výrazně nad 2% cíl ČNB"/>
    <hyperlink ref="D10" location="'G 4 CZ'!A1" display="Nezaměstnanost by se již měla začít snižovat"/>
    <hyperlink ref="D11" location="'G 5 CZ'!A1" display="Mzdový růst by měl zvolnit"/>
    <hyperlink ref="D12" location="'G 6 CZ'!A1" display="Přebytek běžného účtu by měl postupně klesat"/>
    <hyperlink ref="D13" location="'G 7 CZ'!A1" display="Veřejné finance výrazně nesou dopady krize"/>
    <hyperlink ref="D14" location="'G 8 CZ'!A1" display="Rizika predikce jsou víceméně vyrovnaná"/>
    <hyperlink ref="D17" location="'G 1.1.1 CZ'!A1" display="Graf 1.1.1 Reálný HDP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5.1 CZ'!A1" display="Graf 1.5.1 Naočkované vakcíny proti COVID-19"/>
    <hyperlink ref="D53" location="'G 1.5.2 CZ'!A1" display="Graf 1.5.2 Očkování ve věkových skupinách"/>
    <hyperlink ref="D55" location="'G 1.6.1 CZ'!A1" display="Graf 1.6.1 Věkové skupiny"/>
    <hyperlink ref="D56" location="'G 1.6.2 CZ'!A1" display="Graf 1.6.2 Očekávaná střední délka života při narození"/>
    <hyperlink ref="D57" location="'G 1.6.3 CZ'!A1" display="Graf 1.6.3 Starobní důchodci"/>
    <hyperlink ref="D58" location="'G 1.6.4 CZ'!A1" display="Graf 1.6.4 Počet úmrtí v letech 2020 a 2021"/>
    <hyperlink ref="D59" location="'T 1.6.1'!A1" display="Tabulka 1.6.1 Demografie"/>
    <hyperlink ref="D62" location="'G 2.1.1 CZ'!A1" display="Graf 2.1.1 Produkční mezera"/>
    <hyperlink ref="D63" location="'G 2.1.2 CZ'!A1" display="Graf 2.1.2 Potenciální produkt"/>
    <hyperlink ref="D64" location="'G 2.1.3 CZ'!A1" display="Graf 2.1.3 Využití výrobních kapacit v průmyslu"/>
    <hyperlink ref="D65" location="'G 2.1.4 CZ'!A1" display="Graf 2.1.4 Obvykle odpracované hodiny"/>
    <hyperlink ref="D66" location="'T 2.1.1'!A1" display="Tabulka 2.1.1 Produkční mezera a potenciální produkt"/>
    <hyperlink ref="D68" location="'G 2.2.1 CZ'!A1" display="Graf 2.2.1 Indikátor důvěry a HPH v průmyslu"/>
    <hyperlink ref="D69" location="'G 2.2.2 CZ'!A1" display="Graf 2.2.2 Indikátor důvěry a HPH ve stavebnictví"/>
    <hyperlink ref="D70" location="'G 2.2.3 CZ'!A1" display="Graf 2.2.3 Indikátor důvěry a HPH v obchodě a službách"/>
    <hyperlink ref="D71" location="'G 2.2.4 CZ'!A1" display="Graf 2.2.4 Kompozitní indikátor vývozu zboží"/>
    <hyperlink ref="D72" location="'G 2.2.5 CZ'!A1" display="Graf 2.2.5 Indikátor důvěry spotřebitelů a spotřeba domácností"/>
    <hyperlink ref="D73" location="'G 2.2.6 CZ'!A1" display="Graf 2.2.6 Rozklad spotřebitelských očekávání"/>
    <hyperlink ref="D74" location="'G 2.2.7 CZ'!A1" display="Graf 2.2.7 Souhrnný indikátor důvěry a HPH"/>
    <hyperlink ref="D75" location="'G 2.2.8 CZ'!A1" display="Graf 2.2.8 Kompozitní předstihový indikátor"/>
    <hyperlink ref="D78" location="'G 3.1.1 CZ'!A1" display="Graf 3.1.1 Zdroje hrubého domácího produktu"/>
    <hyperlink ref="D79" location="'G 3.1.2 CZ'!A1" display="Graf 3.1.2 Výdaje na hrubý domácí produkt"/>
    <hyperlink ref="D80" location="'G 3.1.3 CZ'!A1" display="Graf 3.1.3: Reálný hrubý domácí produkt"/>
    <hyperlink ref="D81" location="'G 3.1.4 CZ'!A1" display="Graf 3.1.4 Spotřeba domácností"/>
    <hyperlink ref="D82" location="'G 3.1.5 CZ'!A1" display="Graf 3.1.5: Spotřeba domácností"/>
    <hyperlink ref="D83" location="'G 3.1.6 CZ'!A1" display="Graf 3.1.6: Věcné členění investic"/>
    <hyperlink ref="D84" location="'G 3.1.7 CZ'!A1" display="Graf 3.1.7 Sektorové členění investic"/>
    <hyperlink ref="D85" location="'G 3.1.8 CZ'!A1" display="Graf 3.1.8: Spolufinancování investic z fondů EU"/>
    <hyperlink ref="D86" location="'T 3.1.1'!A1" display="Tabulka 3.1.1 HDP – užití ve stálých cenách – roční"/>
    <hyperlink ref="D87" location="'T 3.1.2'!A1" display="Tabulka 3.1.2 HDP – užití ve stálých cenách – čtvrtletní"/>
    <hyperlink ref="D88" location="'T 3.1.3'!A1" display="Tabulka 3.1.3 HDP – užití v běžných cenách – roční"/>
    <hyperlink ref="D89" location="'T 3.1.4'!A1" display="Tabulka 3.1.4 HDP – užití v běžných cenách – čtvrtletní"/>
    <hyperlink ref="D90" location="'T 3.1.5'!A1" display="Tabulka 3.1.5 HDP – důchodová struktura – roční"/>
    <hyperlink ref="D91" location="'T 3.1.6'!A1" display="Tabulka 3.1.6 HDP – důchodová struktura – čtvrtletní"/>
    <hyperlink ref="D93" location="'G 3.2.1 CZ'!A1" display="Graf 3.2.1 Spotřebitelské ceny"/>
    <hyperlink ref="D94" location="'G 3.2.2 CZ'!A1" display="Graf 3.2.2 Spotřebitelské ceny v hlavních oddílech"/>
    <hyperlink ref="D95" location="'G 3.2.3 CZ'!A1" display="Graf 3.2.3 Jádrová inflace a jednotkové náklady práce"/>
    <hyperlink ref="D96" location="'G 3.2.4 CZ'!A1" display="Graf 3.2.4 Kurz CZK/EUR a korunová cena ropy Brent"/>
    <hyperlink ref="D97" location="'G 3.2.5 CZ'!A1" display="Graf 3.2.5 Deflátor hrubého domácího produktu"/>
    <hyperlink ref="D98" location="'G 3.2.6 CZ'!A1" display="Graf 3.2.6 Směnné relace"/>
    <hyperlink ref="D99" location="'G 3.2.7 CZ'!A1" display="Graf 3.2.7 Nabídkové ceny bytů"/>
    <hyperlink ref="D100" location="'G 3.2.8 CZ'!A1" display="Graf 3.2.8 Ceny bytů v relaci k průměrné mzdě"/>
    <hyperlink ref="D101" location="'T 3.2.1'!A1" display="Tabulka 3.2.1 Ceny – roční"/>
    <hyperlink ref="D102" location="'T 3.2.2'!A1" display="Tabulka 3.2.2 Ceny – čtvrtletní"/>
    <hyperlink ref="D104" location="'G 3.3.1 CZ'!A1" display="Graf 3.3.1 Počet zaměstnanců dle různých statistik"/>
    <hyperlink ref="D105" location="'G 3.3.2 CZ'!A1" display="Graf 3.3.2 Počet cizinců zaměstnaných v ČR"/>
    <hyperlink ref="D106" location="'G 3.3.3 CZ'!A1" display="Graf 3.3.3 Ukazatele nezaměstnanosti"/>
    <hyperlink ref="D107" location="'G 3.3.4 CZ'!A1" display="Graf 3.3.4 Pojistné na sociální zabezpečení a výdělky"/>
    <hyperlink ref="D108" location="'G 3.3.5 CZ'!A1" display="Graf 3.3.5 Náhrady na zaměstnance a produktivita"/>
    <hyperlink ref="D109" location="'G 3.3.6 CZ'!A1" display="Graf 3.3.6 Nominální měsíční mzdy"/>
    <hyperlink ref="D110" location="'G 3.3.7 CZ'!A1" display="Graf 3.3.7 Nominální objem mezd a platů"/>
    <hyperlink ref="D111" location="'G 3.3.8 CZ'!A1" display="Graf 3.3.8 Míra hrubých úspor domácností"/>
    <hyperlink ref="D112" location="'T 3.3.1'!A1" display="Tabulka 3.3.1 Trh práce – roční"/>
    <hyperlink ref="D113" location="'T 3.3.2'!A1" display="Tabulka 3.3.2 Trh práce – čtvrtletní"/>
    <hyperlink ref="D114" location="'T 3.3.3'!A1" display="Tabulka 3.3.3 Účet domácností"/>
    <hyperlink ref="D116" location="'G 3.4.1 CZ'!A1" display="Graf 3.4.1 HDP a dovoz zboží partnerských zemí"/>
    <hyperlink ref="D117" location="'G 3.4.2 CZ'!A1" display="Graf 3.4.2 Vývoz zboží reálně"/>
    <hyperlink ref="D118" location="'G 3.4.3 CZ'!A1" display="Graf 3.4.3 Deflátor vývozu zboží"/>
    <hyperlink ref="D119" location="'G 3.4.4 CZ'!A1" display="Graf 3.4.4 Obchodní bilance"/>
    <hyperlink ref="D120" location="'G 3.4.5 CZ'!A1" display="Graf 3.4.5 Bilance služeb"/>
    <hyperlink ref="D121" location="'G 3.4.6 CZ'!A1" display="Graf 3.4.6 Bilance prvotních důchodů"/>
    <hyperlink ref="D122" location="'G 3.4.7 CZ'!A1" display="Graf 3.4.7 Běžný účet platební bilance"/>
    <hyperlink ref="D123" location="'G 3.4.8 CZ'!A1" display="Graf 3.4.8 Saldo běžných transakcí"/>
    <hyperlink ref="D124" location="'T 3.4.1'!A1" display="Tabulka 3.4.1 Rozklad vývozu zboží (v metodice národních účtů) – roční"/>
    <hyperlink ref="D125" location="'T 3.4.2'!A1" display="Tabulka 3.4.2 Rozklad vývozu zboží (v metodice národních účtů) – čtvrtletní"/>
    <hyperlink ref="D126" location="'T 3.4.3'!A1" display="Tabulka 3.4.3 Platební bilance – roční"/>
    <hyperlink ref="D127" location="'T 3.4.4'!A1" display="Tabulka 3.4.4 Platební bilance – čtvrtletní"/>
    <hyperlink ref="D129" location="'G 4.1 CZ'!A1" display="Graf 4.1 Prognózy růstu reálného HDP na rok 2021"/>
    <hyperlink ref="D130" location="'G 4.2 CZ'!A1" display="Graf 4.2 Prognózy inflace na rok 2021"/>
    <hyperlink ref="D131" location="'T 4.1'!A1" display="Tabulka 4.1 Shrnutí monitorovaných předpovědí"/>
    <hyperlink ref="N6" location="'Shrnutí_Summary'!b1" display="Main Macroeconomic Indicators"/>
    <hyperlink ref="N7" location="'G 1 EN'!b1" display="The recovery driven by domestic demand"/>
    <hyperlink ref="N8" location="'G 2 EN'!b1" display="Firms’ profitability likely to increase strongly"/>
    <hyperlink ref="N9" location="'G 3 EN'!b1" display="Inflation temporarily well above the CNB's 2% target"/>
    <hyperlink ref="N10" location="'G 4 EN'!b1" display="Unemployment should start to decline"/>
    <hyperlink ref="N11" location="'G 5 EN'!b1" display="Wage growth should moderate"/>
    <hyperlink ref="N12" location="'G 6 EN'!b1" display="Current account surplus should gradually decrease"/>
    <hyperlink ref="N13" location="'G 7 EN'!b1" display="Public finances bear the costs of the crisis"/>
    <hyperlink ref="N14" location="'G 8 EN'!b1" display="Forecast risks are broadly balanced"/>
    <hyperlink ref="N17" location="'G 1.1.1 EN'!b1" display="Graph 1.1.1 Real GDP in the euro area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b1" display="Table 1.4.1 Interest Rates – yearly"/>
    <hyperlink ref="N46" location="'T 1.4.2'!b1" display="Table 1.4.2 Interest Rates – quarterly"/>
    <hyperlink ref="N47" location="'T 1.4.3'!b1" display="Table 1.4.3 Loans and Deposits – yearly averages"/>
    <hyperlink ref="N48" location="'T 1.4.4'!b1" display="Table 1.4.4 Loans and Deposits – quarterly averages"/>
    <hyperlink ref="N49" location="'T 1.4.5'!b1" display="Table 1.4.5 Exchange Rates – yearly"/>
    <hyperlink ref="N50" location="'T 1.4.6'!b1" display="Table 1.4.6 Exchange Rates – quarterly"/>
    <hyperlink ref="N52" location="'G 1.5.1 EN'!b1" display="Graph 1.5.1 Administered COVID-19 Vaccine Doses"/>
    <hyperlink ref="N53" location="'G 1.5.2 EN'!b1" display="Graph 1.5.2 Vaccination in Age Groups"/>
    <hyperlink ref="N55" location="'G 1.6.1 EN'!b1" display="Graph 1.6.1 Age Groups"/>
    <hyperlink ref="N56" location="'G 1.6.2 EN'!b1" display="Graph 1.6.2 Life Expectancy at Birth"/>
    <hyperlink ref="N57" location="'G 1.6.3 EN'!b1" display="Graph 1.6.3 Old-Age Pensioners"/>
    <hyperlink ref="N58" location="'G 1.6.4 EN'!b1" display="Graph 1.6.4 Number of deaths in 2020 and 2021"/>
    <hyperlink ref="N59" location="'T 1.6.1'!b1" display="Table 1.6.1 Demographics"/>
    <hyperlink ref="N62" location="'G 2.1.1 EN'!b1" display="Graph 2.1.1 Output Gap"/>
    <hyperlink ref="N63" location="'G 2.1.2 EN'!b1" display="Graph 2.1.2 Potential Output"/>
    <hyperlink ref="N64" location="'G 2.1.3 EN'!b1" display="Graph 2.1.3 Capacity Utilisation in Industry"/>
    <hyperlink ref="N65" location="'G 2.1.4 EN'!b1" display="Graph 2.1.4 Hours Usually Worked"/>
    <hyperlink ref="N66" location="'T 2.1.1'!b1" display="Table 2.1.1 Output Gap and Potential Product"/>
    <hyperlink ref="N68" location="'G 2.2.1 EN'!b1" display="Graph 2.2.1 Confidence and GVA in Industry"/>
    <hyperlink ref="N69" location="'G 2.2.2 EN'!b1" display="Graph 2.2.2 Confidence and GVA in Construction"/>
    <hyperlink ref="N70" location="'G 2.2.3 EN'!b1" display="Graph 2.2.3 Confidence and GVA in Trade and Services"/>
    <hyperlink ref="N71" location="'G 2.2.4 EN'!b1" display="Graph 2.2.4 Composite Export Indicator"/>
    <hyperlink ref="N72" location="'G 2.2.5 EN'!b1" display="Graph 2.2.5 Consumer Confidence and Consumption"/>
    <hyperlink ref="N73" location="'G 2.2.6 EN'!b1" display="Graph 2.2.6 Decomposition of Consumer Sentiment"/>
    <hyperlink ref="N74" location="'G 2.2.7 EN'!b1" display="Graph 2.2.7 Composite Confidence Indicator and GVA"/>
    <hyperlink ref="N75" location="'G 2.2.8 EN'!b1" display="Graph 2.2.8 Composite Leading Indicator"/>
    <hyperlink ref="N78" location="'G 3.1.1 EN'!b1" display="Graph 3.1.1: Resources of Gross Domestic Product"/>
    <hyperlink ref="N79" location="'G 3.1.2 EN'!b1" display="Graph 3.1.2: GDP by Type of Expenditure"/>
    <hyperlink ref="N80" location="'G 3.1.3 EN'!b1" display="Graph 3.1.3: Real Gross Domestic Product"/>
    <hyperlink ref="N81" location="'G 3.1.4 EN'!b1" display="Graph 3.1.4: Real Consumption of Households"/>
    <hyperlink ref="N82" location="'G 3.1.5 EN'!b1" display="Graph 3.1.5: Nominal Consumption of Households"/>
    <hyperlink ref="N83" location="'G 3.1.6 EN'!b1" display="Graph 3.1.6: Investment by Type of Expenditure"/>
    <hyperlink ref="N84" location="'G 3.1.7 EN'!b1" display="Graph 3.1.7: Investment by Sector"/>
    <hyperlink ref="N85" location="'G 3.1.8 EN'!b1" display="Graph 3.1.8: Investment Cofinancing from EU Funds"/>
    <hyperlink ref="N86" location="'T 3.1.1'!b1" display="Table 3.1.1 Real GDP by Type of Expenditure – yearly"/>
    <hyperlink ref="N87" location="'T 3.1.2'!b1" display="Table 3.1.2 Real GDP by Type of Expenditure – quarterly"/>
    <hyperlink ref="N88" location="'T 3.1.3'!b1" display="Table 3.1.3 Nominal GDP by Type of Expenditure – yearly"/>
    <hyperlink ref="N89" location="'T 3.1.4'!b1" display="Table 3.1.4 Nominal GDP by Type of Expenditure – quarterly"/>
    <hyperlink ref="N90" location="'T 3.1.5'!b1" display="Table 3.1.5 GDP by Type of Income – yearly"/>
    <hyperlink ref="N91" location="'T 3.1.6'!b1" display="Table 3.1.6 GDP by Type of Income – quarterly"/>
    <hyperlink ref="N93" location="'G 3.2.1 EN'!b1" display="Graph 3.2.1 Consumer Prices"/>
    <hyperlink ref="N94" location="'G 3.2.2 EN'!b1" display="Graph 3.2.2 Consumer Prices in Main Divisions"/>
    <hyperlink ref="N95" location="'G 3.2.3 EN'!b1" display="Graph 3.2.3 Core Inflation and Unit Labour Costs"/>
    <hyperlink ref="N96" location="'G 3.2.4 EN'!b1" display="Graph 3.2.4 CZK/EUR and Koruna Price of Oil"/>
    <hyperlink ref="N97" location="'G 3.2.5 EN'!b1" display="Graph 3.2.5 Gross Domestic Product Deflator"/>
    <hyperlink ref="N98" location="'G 3.2.6 EN'!b1" display="Graph 3.2.6 Terms of Trade"/>
    <hyperlink ref="N99" location="'G 3.2.7 EN'!b1" display="Graph 3.2.7 Offering Prices of Flats"/>
    <hyperlink ref="N100" location="'G 3.2.8 EN'!b1" display="Graph 3.2.8 Prices of Flats Relative to Average Wage"/>
    <hyperlink ref="N101" location="'T 3.2.1'!b1" display="Table 3.2.1 Prices – yearly"/>
    <hyperlink ref="N102" location="'T 3.2.2'!b1" display="Table 3.2.2 Prices – quarterly"/>
    <hyperlink ref="N104" location="'G 3.3.1 EN'!b1" display="Graph 3.3.1 Employees in Different Statistics"/>
    <hyperlink ref="N105" location="'G 3.3.2 EN'!b1" display="Graph 3.3.2 Number of Foreign Employees in the CR"/>
    <hyperlink ref="N106" location="'G 3.3.3 EN'!b1" display="Graph 3.3.3 Indicators of Unemployment"/>
    <hyperlink ref="N107" location="'G 3.3.4 EN'!b1" display="Graph 3.3.4 Social Security Contributions and Earnings"/>
    <hyperlink ref="N108" location="'G 3.3.5 EN'!b1" display="Graph 3.3.5 Compensation per Employee and Productivity"/>
    <hyperlink ref="N109" location="'G 3.3.6 EN'!b1" display="Graph 3.3.6 Nominal Monthly Wage"/>
    <hyperlink ref="N110" location="'G 3.3.7 EN'!b1" display="Graph 3.3.7 Nominal Wage Bill"/>
    <hyperlink ref="N111" location="'G 3.3.8 EN'!b1" display="Graph 3.3.8 Gross Savings Rate of Households"/>
    <hyperlink ref="N112" location="'T 3.3.1'!b1" display="Table 3.3.1 Labour Market – yearly"/>
    <hyperlink ref="N113" location="'T 3.3.2'!b1" display="Table 3.3.2 Labour Market – quarterly"/>
    <hyperlink ref="N114" location="'T 3.3.3'!b1" display="Table 3.3.3 Income and Expenditures of Households"/>
    <hyperlink ref="N116" location="'G 3.4.1 EN'!b1" display="Graph 3.4.1 GDP and Goods Imports of Partner Countries"/>
    <hyperlink ref="N117" location="'G 3.4.2 EN'!b1" display="Graph 3.4.2 Real Exports of Goods"/>
    <hyperlink ref="N118" location="'G 3.4.3 EN'!b1" display="Graph 3.4.3 Deflator of Exports of Goods"/>
    <hyperlink ref="N119" location="'G 3.4.4 EN'!b1" display="Graph 3.4.4 Balance of Trade"/>
    <hyperlink ref="N120" location="'G 3.4.5 EN'!b1" display="Graph 3.4.5 Balance of Services"/>
    <hyperlink ref="N121" location="'G 3.4.6 EN'!b1" display="Graph 3.4.6 Balance of Primary Income"/>
    <hyperlink ref="N122" location="'G 3.4.7 EN'!b1" display="Graph 3.4.7 Current Account"/>
    <hyperlink ref="N123" location="'G 3.4.8 EN'!b1" display="Graph 3.4.8 Current External Balance"/>
    <hyperlink ref="N124" location="'T 3.4.1'!b1" display="Table 3.4.1 Decomposition of Exports of Goods – yearly"/>
    <hyperlink ref="N125" location="'T 3.4.2'!b1" display="Table 3.4.2 Decomposition of Exports of Goods – quarterly"/>
    <hyperlink ref="N126" location="'T 3.4.3'!b1" display="Table 3.4.3 Balance of Payments – yearly"/>
    <hyperlink ref="N127" location="'T 3.4.4'!b1" display="Table 3.4.4 Balance of Payments – quarterly"/>
    <hyperlink ref="N129" location="'G 4.1 EN'!b1" display="Graph 4.1 Forecasts for Real GDP Growth in 2021"/>
    <hyperlink ref="N130" location="'G 4.2 EN'!b1" display="Graph 4.2 Forecasts for Average Inflation Rate in 2021"/>
    <hyperlink ref="N131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I4" sqref="I4"/>
    </sheetView>
  </sheetViews>
  <sheetFormatPr defaultColWidth="0" defaultRowHeight="0" customHeight="1" zeroHeight="1"/>
  <cols>
    <col min="1" max="1" width="0" style="95" hidden="1" customWidth="1"/>
    <col min="2" max="2" width="24.8333333333333" style="95" customWidth="1"/>
    <col min="3" max="3" width="0" style="95" hidden="1" customWidth="1"/>
    <col min="4" max="4" width="25" style="95" customWidth="1"/>
    <col min="5" max="14" width="6.66666666666667" style="95" customWidth="1"/>
    <col min="15" max="16384" width="0" style="95" hidden="1"/>
  </cols>
  <sheetData>
    <row r="1" spans="1:2" ht="12.75" customHeight="1">
      <c r="A1" s="3" t="s">
        <v>31</v>
      </c>
      <c r="B1" s="3" t="s">
        <v>30</v>
      </c>
    </row>
    <row r="2" ht="12.75" customHeight="1"/>
    <row r="3" spans="1:2" ht="12.75" customHeight="1">
      <c r="A3" s="96" t="s">
        <v>2</v>
      </c>
      <c r="B3" s="96" t="s">
        <v>32</v>
      </c>
    </row>
    <row r="4" spans="1:2" ht="12.75" customHeight="1">
      <c r="A4" s="73" t="s">
        <v>175</v>
      </c>
      <c r="B4" s="73" t="s">
        <v>176</v>
      </c>
    </row>
    <row r="5" spans="1:2" ht="12.75" customHeight="1">
      <c r="A5" s="96"/>
      <c r="B5" s="96"/>
    </row>
    <row r="6" ht="1.5" customHeight="1" thickBot="1"/>
    <row r="7" spans="1:13" ht="11.25" customHeight="1">
      <c r="A7" s="314"/>
      <c r="B7" s="314"/>
      <c r="C7" s="315"/>
      <c r="D7" s="324"/>
      <c r="E7" s="280">
        <v>2016</v>
      </c>
      <c r="F7" s="280">
        <v>2017</v>
      </c>
      <c r="G7" s="280">
        <v>2018</v>
      </c>
      <c r="H7" s="280">
        <v>2019</v>
      </c>
      <c r="I7" s="280">
        <v>2020</v>
      </c>
      <c r="J7" s="322">
        <v>2021</v>
      </c>
      <c r="K7" s="322">
        <v>2022</v>
      </c>
      <c r="L7" s="843">
        <v>2021</v>
      </c>
      <c r="M7" s="321">
        <v>2022</v>
      </c>
    </row>
    <row r="8" spans="1:13" ht="11.25" customHeight="1">
      <c r="A8" s="316"/>
      <c r="B8" s="316"/>
      <c r="C8" s="281"/>
      <c r="D8" s="844"/>
      <c r="E8" s="282"/>
      <c r="F8" s="282"/>
      <c r="G8" s="808"/>
      <c r="H8" s="808"/>
      <c r="I8" s="808"/>
      <c r="J8" s="951" t="s">
        <v>360</v>
      </c>
      <c r="K8" s="952"/>
      <c r="L8" s="947" t="s">
        <v>361</v>
      </c>
      <c r="M8" s="948"/>
    </row>
    <row r="9" spans="1:13" ht="11.25" customHeight="1" hidden="1">
      <c r="A9" s="277"/>
      <c r="B9" s="277"/>
      <c r="C9" s="277"/>
      <c r="D9" s="845"/>
      <c r="E9" s="282"/>
      <c r="F9" s="282"/>
      <c r="G9" s="809"/>
      <c r="H9" s="809"/>
      <c r="I9" s="809"/>
      <c r="J9" s="953" t="s">
        <v>362</v>
      </c>
      <c r="K9" s="954"/>
      <c r="L9" s="949" t="s">
        <v>363</v>
      </c>
      <c r="M9" s="950"/>
    </row>
    <row r="10" spans="1:13" ht="12.75" customHeight="1">
      <c r="A10" s="763" t="s">
        <v>364</v>
      </c>
      <c r="B10" s="763" t="s">
        <v>365</v>
      </c>
      <c r="C10" s="764" t="s">
        <v>366</v>
      </c>
      <c r="D10" s="765" t="s">
        <v>367</v>
      </c>
      <c r="E10" s="719">
        <v>4797</v>
      </c>
      <c r="F10" s="720">
        <v>5111</v>
      </c>
      <c r="G10" s="720">
        <v>5410</v>
      </c>
      <c r="H10" s="720">
        <v>5790</v>
      </c>
      <c r="I10" s="720">
        <v>5695</v>
      </c>
      <c r="J10" s="721">
        <v>6048</v>
      </c>
      <c r="K10" s="722">
        <v>6431</v>
      </c>
      <c r="L10" s="723">
        <v>5932</v>
      </c>
      <c r="M10" s="723">
        <v>6257</v>
      </c>
    </row>
    <row r="11" spans="1:13" ht="12.75" customHeight="1">
      <c r="A11" s="766"/>
      <c r="B11" s="766"/>
      <c r="C11" s="767" t="s">
        <v>368</v>
      </c>
      <c r="D11" s="768" t="s">
        <v>369</v>
      </c>
      <c r="E11" s="724">
        <v>3.70</v>
      </c>
      <c r="F11" s="725">
        <v>6.50</v>
      </c>
      <c r="G11" s="725">
        <v>5.80</v>
      </c>
      <c r="H11" s="725">
        <v>7</v>
      </c>
      <c r="I11" s="725">
        <v>-1.70</v>
      </c>
      <c r="J11" s="726">
        <v>6.20</v>
      </c>
      <c r="K11" s="727">
        <v>6.30</v>
      </c>
      <c r="L11" s="728">
        <v>4.9000000000000004</v>
      </c>
      <c r="M11" s="728">
        <v>5.50</v>
      </c>
    </row>
    <row r="12" spans="1:13" ht="12.75" customHeight="1">
      <c r="A12" s="216" t="s">
        <v>370</v>
      </c>
      <c r="B12" s="216" t="s">
        <v>371</v>
      </c>
      <c r="C12" s="769" t="s">
        <v>372</v>
      </c>
      <c r="D12" s="770" t="s">
        <v>373</v>
      </c>
      <c r="E12" s="729">
        <v>2.50</v>
      </c>
      <c r="F12" s="730">
        <v>5.20</v>
      </c>
      <c r="G12" s="730">
        <v>3.20</v>
      </c>
      <c r="H12" s="730">
        <v>3</v>
      </c>
      <c r="I12" s="730">
        <v>-5.80</v>
      </c>
      <c r="J12" s="731">
        <v>3.20</v>
      </c>
      <c r="K12" s="732">
        <v>4.20</v>
      </c>
      <c r="L12" s="733">
        <v>3.10</v>
      </c>
      <c r="M12" s="733">
        <v>3.70</v>
      </c>
    </row>
    <row r="13" spans="1:13" ht="12.75" customHeight="1">
      <c r="A13" s="771" t="s">
        <v>374</v>
      </c>
      <c r="B13" s="771" t="s">
        <v>375</v>
      </c>
      <c r="C13" s="769" t="s">
        <v>372</v>
      </c>
      <c r="D13" s="770" t="s">
        <v>373</v>
      </c>
      <c r="E13" s="734">
        <v>3.80</v>
      </c>
      <c r="F13" s="735">
        <v>4</v>
      </c>
      <c r="G13" s="735">
        <v>3.50</v>
      </c>
      <c r="H13" s="735">
        <v>2.70</v>
      </c>
      <c r="I13" s="735">
        <v>-6.80</v>
      </c>
      <c r="J13" s="736">
        <v>2.2999999999999998</v>
      </c>
      <c r="K13" s="737">
        <v>5.50</v>
      </c>
      <c r="L13" s="733">
        <v>0.10</v>
      </c>
      <c r="M13" s="733">
        <v>5.70</v>
      </c>
    </row>
    <row r="14" spans="1:13" ht="12.75" customHeight="1">
      <c r="A14" s="771" t="s">
        <v>376</v>
      </c>
      <c r="B14" s="771" t="s">
        <v>377</v>
      </c>
      <c r="C14" s="769" t="s">
        <v>372</v>
      </c>
      <c r="D14" s="770" t="s">
        <v>373</v>
      </c>
      <c r="E14" s="734">
        <v>2.50</v>
      </c>
      <c r="F14" s="735">
        <v>1.80</v>
      </c>
      <c r="G14" s="735">
        <v>3.80</v>
      </c>
      <c r="H14" s="735">
        <v>2.50</v>
      </c>
      <c r="I14" s="735">
        <v>3.40</v>
      </c>
      <c r="J14" s="736">
        <v>2.40</v>
      </c>
      <c r="K14" s="737">
        <v>0.40</v>
      </c>
      <c r="L14" s="733">
        <v>3.40</v>
      </c>
      <c r="M14" s="733">
        <v>0.90</v>
      </c>
    </row>
    <row r="15" spans="1:13" ht="12.75" customHeight="1">
      <c r="A15" s="771" t="s">
        <v>378</v>
      </c>
      <c r="B15" s="771" t="s">
        <v>379</v>
      </c>
      <c r="C15" s="769" t="s">
        <v>372</v>
      </c>
      <c r="D15" s="770" t="s">
        <v>373</v>
      </c>
      <c r="E15" s="734">
        <v>-3</v>
      </c>
      <c r="F15" s="735">
        <v>4.9000000000000004</v>
      </c>
      <c r="G15" s="735">
        <v>10</v>
      </c>
      <c r="H15" s="735">
        <v>5.90</v>
      </c>
      <c r="I15" s="735">
        <v>-7.20</v>
      </c>
      <c r="J15" s="736">
        <v>6</v>
      </c>
      <c r="K15" s="737">
        <v>4.9000000000000004</v>
      </c>
      <c r="L15" s="733">
        <v>3.80</v>
      </c>
      <c r="M15" s="733">
        <v>4.50</v>
      </c>
    </row>
    <row r="16" spans="1:13" ht="12.75" customHeight="1">
      <c r="A16" s="771" t="s">
        <v>380</v>
      </c>
      <c r="B16" s="771" t="s">
        <v>381</v>
      </c>
      <c r="C16" s="769" t="s">
        <v>382</v>
      </c>
      <c r="D16" s="770" t="s">
        <v>383</v>
      </c>
      <c r="E16" s="734">
        <v>1.40</v>
      </c>
      <c r="F16" s="735">
        <v>1.20</v>
      </c>
      <c r="G16" s="735">
        <v>-1.20</v>
      </c>
      <c r="H16" s="735">
        <v>0</v>
      </c>
      <c r="I16" s="735">
        <v>-0.50</v>
      </c>
      <c r="J16" s="736">
        <v>-0.60</v>
      </c>
      <c r="K16" s="737">
        <v>0.30</v>
      </c>
      <c r="L16" s="733">
        <v>0.40</v>
      </c>
      <c r="M16" s="733">
        <v>-0.20</v>
      </c>
    </row>
    <row r="17" spans="1:13" ht="12.75" customHeight="1">
      <c r="A17" s="772" t="s">
        <v>384</v>
      </c>
      <c r="B17" s="772" t="s">
        <v>385</v>
      </c>
      <c r="C17" s="773" t="s">
        <v>382</v>
      </c>
      <c r="D17" s="774" t="s">
        <v>383</v>
      </c>
      <c r="E17" s="738">
        <v>-0.30</v>
      </c>
      <c r="F17" s="739">
        <v>0.50</v>
      </c>
      <c r="G17" s="739">
        <v>-0.50</v>
      </c>
      <c r="H17" s="739">
        <v>-0.30</v>
      </c>
      <c r="I17" s="739">
        <v>-0.90</v>
      </c>
      <c r="J17" s="740">
        <v>0.70</v>
      </c>
      <c r="K17" s="741">
        <v>0</v>
      </c>
      <c r="L17" s="742">
        <v>0.90</v>
      </c>
      <c r="M17" s="742">
        <v>0</v>
      </c>
    </row>
    <row r="18" spans="1:13" ht="12.75" customHeight="1">
      <c r="A18" s="216" t="s">
        <v>386</v>
      </c>
      <c r="B18" s="216" t="s">
        <v>387</v>
      </c>
      <c r="C18" s="769" t="s">
        <v>388</v>
      </c>
      <c r="D18" s="770" t="s">
        <v>389</v>
      </c>
      <c r="E18" s="729">
        <v>1.1000000000000001</v>
      </c>
      <c r="F18" s="730">
        <v>1.30</v>
      </c>
      <c r="G18" s="730">
        <v>2.60</v>
      </c>
      <c r="H18" s="730">
        <v>3.90</v>
      </c>
      <c r="I18" s="730">
        <v>4.4000000000000004</v>
      </c>
      <c r="J18" s="731">
        <v>2.90</v>
      </c>
      <c r="K18" s="732">
        <v>2.10</v>
      </c>
      <c r="L18" s="733">
        <v>1.80</v>
      </c>
      <c r="M18" s="733">
        <v>1.70</v>
      </c>
    </row>
    <row r="19" spans="1:13" ht="12.75" customHeight="1">
      <c r="A19" s="766" t="s">
        <v>390</v>
      </c>
      <c r="B19" s="766" t="s">
        <v>391</v>
      </c>
      <c r="C19" s="773" t="s">
        <v>392</v>
      </c>
      <c r="D19" s="774" t="s">
        <v>393</v>
      </c>
      <c r="E19" s="743">
        <v>0.70</v>
      </c>
      <c r="F19" s="744">
        <v>2.50</v>
      </c>
      <c r="G19" s="744">
        <v>2.10</v>
      </c>
      <c r="H19" s="744">
        <v>2.80</v>
      </c>
      <c r="I19" s="744">
        <v>3.20</v>
      </c>
      <c r="J19" s="745">
        <v>3.20</v>
      </c>
      <c r="K19" s="746">
        <v>3.50</v>
      </c>
      <c r="L19" s="742">
        <v>2.50</v>
      </c>
      <c r="M19" s="742">
        <v>2.2999999999999998</v>
      </c>
    </row>
    <row r="20" spans="1:13" ht="12.75" customHeight="1">
      <c r="A20" s="216" t="s">
        <v>412</v>
      </c>
      <c r="B20" s="216" t="s">
        <v>413</v>
      </c>
      <c r="C20" s="769" t="s">
        <v>388</v>
      </c>
      <c r="D20" s="770" t="s">
        <v>389</v>
      </c>
      <c r="E20" s="729">
        <v>1.90</v>
      </c>
      <c r="F20" s="730">
        <v>1.60</v>
      </c>
      <c r="G20" s="730">
        <v>1.40</v>
      </c>
      <c r="H20" s="730">
        <v>0.20</v>
      </c>
      <c r="I20" s="730">
        <v>-1.30</v>
      </c>
      <c r="J20" s="731">
        <v>-1</v>
      </c>
      <c r="K20" s="732">
        <v>0.40</v>
      </c>
      <c r="L20" s="733">
        <v>-1.40</v>
      </c>
      <c r="M20" s="733">
        <v>0</v>
      </c>
    </row>
    <row r="21" spans="1:13" ht="12.75" customHeight="1">
      <c r="A21" s="216" t="s">
        <v>414</v>
      </c>
      <c r="B21" s="216" t="s">
        <v>415</v>
      </c>
      <c r="C21" s="769" t="s">
        <v>392</v>
      </c>
      <c r="D21" s="770" t="s">
        <v>394</v>
      </c>
      <c r="E21" s="729">
        <v>4</v>
      </c>
      <c r="F21" s="730">
        <v>2.90</v>
      </c>
      <c r="G21" s="730">
        <v>2.2000000000000002</v>
      </c>
      <c r="H21" s="730">
        <v>2</v>
      </c>
      <c r="I21" s="730">
        <v>2.60</v>
      </c>
      <c r="J21" s="731">
        <v>3</v>
      </c>
      <c r="K21" s="732">
        <v>2.70</v>
      </c>
      <c r="L21" s="733">
        <v>3.60</v>
      </c>
      <c r="M21" s="733">
        <v>3.70</v>
      </c>
    </row>
    <row r="22" spans="1:13" ht="12.75" customHeight="1">
      <c r="A22" s="766" t="s">
        <v>416</v>
      </c>
      <c r="B22" s="766" t="s">
        <v>417</v>
      </c>
      <c r="C22" s="773" t="s">
        <v>368</v>
      </c>
      <c r="D22" s="774" t="s">
        <v>389</v>
      </c>
      <c r="E22" s="743">
        <v>5.70</v>
      </c>
      <c r="F22" s="744">
        <v>9.1999999999999993</v>
      </c>
      <c r="G22" s="744">
        <v>9.60</v>
      </c>
      <c r="H22" s="744">
        <v>7.80</v>
      </c>
      <c r="I22" s="744">
        <v>0.20</v>
      </c>
      <c r="J22" s="745">
        <v>2.90</v>
      </c>
      <c r="K22" s="746">
        <v>3.90</v>
      </c>
      <c r="L22" s="742">
        <v>0.70</v>
      </c>
      <c r="M22" s="742">
        <v>2.2999999999999998</v>
      </c>
    </row>
    <row r="23" spans="1:13" ht="12.75" customHeight="1">
      <c r="A23" s="775" t="s">
        <v>395</v>
      </c>
      <c r="B23" s="775" t="s">
        <v>396</v>
      </c>
      <c r="C23" s="776" t="s">
        <v>397</v>
      </c>
      <c r="D23" s="777" t="s">
        <v>398</v>
      </c>
      <c r="E23" s="747">
        <v>1.80</v>
      </c>
      <c r="F23" s="748">
        <v>1.50</v>
      </c>
      <c r="G23" s="748">
        <v>0.40</v>
      </c>
      <c r="H23" s="748">
        <v>0.30</v>
      </c>
      <c r="I23" s="748">
        <v>3.60</v>
      </c>
      <c r="J23" s="749">
        <v>1.1000000000000001</v>
      </c>
      <c r="K23" s="750">
        <v>0.50</v>
      </c>
      <c r="L23" s="751">
        <v>1.30</v>
      </c>
      <c r="M23" s="751">
        <v>0.50</v>
      </c>
    </row>
    <row r="24" spans="1:13" ht="12.75" customHeight="1">
      <c r="A24" s="775" t="s">
        <v>399</v>
      </c>
      <c r="B24" s="775" t="s">
        <v>400</v>
      </c>
      <c r="C24" s="776" t="s">
        <v>397</v>
      </c>
      <c r="D24" s="777" t="s">
        <v>398</v>
      </c>
      <c r="E24" s="747">
        <v>0.70</v>
      </c>
      <c r="F24" s="748">
        <v>1.50</v>
      </c>
      <c r="G24" s="748">
        <v>0.90</v>
      </c>
      <c r="H24" s="748">
        <v>0.30</v>
      </c>
      <c r="I24" s="748">
        <v>-6.10</v>
      </c>
      <c r="J24" s="749">
        <v>-7.70</v>
      </c>
      <c r="K24" s="752">
        <v>-5</v>
      </c>
      <c r="L24" s="753">
        <v>-8.8000000000000007</v>
      </c>
      <c r="M24" s="753">
        <v>-5.90</v>
      </c>
    </row>
    <row r="25" spans="1:13" ht="12.75" customHeight="1">
      <c r="A25" s="840" t="s">
        <v>401</v>
      </c>
      <c r="B25" s="840" t="s">
        <v>402</v>
      </c>
      <c r="C25" s="841"/>
      <c r="D25" s="842"/>
      <c r="E25" s="729"/>
      <c r="F25" s="730"/>
      <c r="G25" s="730"/>
      <c r="H25" s="730"/>
      <c r="I25" s="730"/>
      <c r="J25" s="731"/>
      <c r="K25" s="732"/>
      <c r="L25" s="733"/>
      <c r="M25" s="733"/>
    </row>
    <row r="26" spans="1:13" ht="12.75" customHeight="1">
      <c r="A26" s="216" t="s">
        <v>403</v>
      </c>
      <c r="B26" s="216" t="s">
        <v>404</v>
      </c>
      <c r="C26" s="769"/>
      <c r="D26" s="770"/>
      <c r="E26" s="729">
        <v>27</v>
      </c>
      <c r="F26" s="730">
        <v>26.30</v>
      </c>
      <c r="G26" s="730">
        <v>25.60</v>
      </c>
      <c r="H26" s="730">
        <v>25.70</v>
      </c>
      <c r="I26" s="730">
        <v>26.40</v>
      </c>
      <c r="J26" s="731">
        <v>25.70</v>
      </c>
      <c r="K26" s="732">
        <v>25.30</v>
      </c>
      <c r="L26" s="733">
        <v>25.90</v>
      </c>
      <c r="M26" s="733">
        <v>25.50</v>
      </c>
    </row>
    <row r="27" spans="1:13" ht="12.75" customHeight="1">
      <c r="A27" s="216" t="s">
        <v>405</v>
      </c>
      <c r="B27" s="216" t="s">
        <v>406</v>
      </c>
      <c r="C27" s="769" t="s">
        <v>407</v>
      </c>
      <c r="D27" s="770" t="s">
        <v>407</v>
      </c>
      <c r="E27" s="729">
        <v>0.40</v>
      </c>
      <c r="F27" s="730">
        <v>1</v>
      </c>
      <c r="G27" s="730">
        <v>2</v>
      </c>
      <c r="H27" s="730">
        <v>1.50</v>
      </c>
      <c r="I27" s="730">
        <v>1.1000000000000001</v>
      </c>
      <c r="J27" s="731">
        <v>2</v>
      </c>
      <c r="K27" s="732">
        <v>2.60</v>
      </c>
      <c r="L27" s="733">
        <v>1.50</v>
      </c>
      <c r="M27" s="733">
        <v>1.80</v>
      </c>
    </row>
    <row r="28" spans="1:13" ht="12.75" customHeight="1">
      <c r="A28" s="216" t="s">
        <v>408</v>
      </c>
      <c r="B28" s="216" t="s">
        <v>409</v>
      </c>
      <c r="C28" s="769" t="s">
        <v>0</v>
      </c>
      <c r="D28" s="770" t="s">
        <v>1</v>
      </c>
      <c r="E28" s="754">
        <v>44</v>
      </c>
      <c r="F28" s="755">
        <v>54</v>
      </c>
      <c r="G28" s="755">
        <v>71</v>
      </c>
      <c r="H28" s="755">
        <v>64</v>
      </c>
      <c r="I28" s="755">
        <v>42</v>
      </c>
      <c r="J28" s="839">
        <v>69</v>
      </c>
      <c r="K28" s="756">
        <v>68</v>
      </c>
      <c r="L28" s="757">
        <v>64</v>
      </c>
      <c r="M28" s="757">
        <v>60</v>
      </c>
    </row>
    <row r="29" spans="1:13" ht="12.75" customHeight="1" thickBot="1">
      <c r="A29" s="778" t="s">
        <v>410</v>
      </c>
      <c r="B29" s="778" t="s">
        <v>411</v>
      </c>
      <c r="C29" s="779" t="s">
        <v>372</v>
      </c>
      <c r="D29" s="780" t="s">
        <v>373</v>
      </c>
      <c r="E29" s="758">
        <v>1.80</v>
      </c>
      <c r="F29" s="759">
        <v>2.70</v>
      </c>
      <c r="G29" s="759">
        <v>1.90</v>
      </c>
      <c r="H29" s="759">
        <v>1.40</v>
      </c>
      <c r="I29" s="759">
        <v>-6.50</v>
      </c>
      <c r="J29" s="760">
        <v>4.9000000000000004</v>
      </c>
      <c r="K29" s="761">
        <v>4.30</v>
      </c>
      <c r="L29" s="762">
        <v>3.80</v>
      </c>
      <c r="M29" s="762">
        <v>3.60</v>
      </c>
    </row>
    <row r="30" ht="12.75" customHeight="1"/>
    <row r="31" ht="12.75" customHeight="1"/>
    <row r="32" spans="5:13" ht="12.75" customHeight="1" hidden="1">
      <c r="E32" s="178"/>
      <c r="F32" s="178"/>
      <c r="G32" s="178"/>
      <c r="H32" s="178"/>
      <c r="I32" s="178"/>
      <c r="J32" s="178"/>
      <c r="K32" s="178"/>
      <c r="L32" s="178"/>
      <c r="M32" s="178"/>
    </row>
    <row r="33" spans="5:13" ht="12.75" customHeight="1" hidden="1">
      <c r="E33" s="178"/>
      <c r="F33" s="178"/>
      <c r="G33" s="178"/>
      <c r="H33" s="178"/>
      <c r="I33" s="178"/>
      <c r="J33" s="178"/>
      <c r="K33" s="178"/>
      <c r="L33" s="178"/>
      <c r="M33" s="178"/>
    </row>
    <row r="34" spans="5:13" ht="12.75" customHeight="1" hidden="1">
      <c r="E34" s="178"/>
      <c r="F34" s="178"/>
      <c r="G34" s="178"/>
      <c r="H34" s="178"/>
      <c r="I34" s="178"/>
      <c r="J34" s="178"/>
      <c r="K34" s="178"/>
      <c r="L34" s="178"/>
      <c r="M34" s="178"/>
    </row>
    <row r="35" spans="5:13" ht="12.75" customHeight="1" hidden="1">
      <c r="E35" s="178"/>
      <c r="F35" s="178"/>
      <c r="G35" s="178"/>
      <c r="H35" s="178"/>
      <c r="I35" s="178"/>
      <c r="J35" s="178"/>
      <c r="K35" s="178"/>
      <c r="L35" s="178"/>
      <c r="M35" s="178"/>
    </row>
    <row r="36" spans="5:13" ht="12.75" customHeight="1" hidden="1">
      <c r="E36" s="178"/>
      <c r="F36" s="178"/>
      <c r="G36" s="178"/>
      <c r="H36" s="178"/>
      <c r="I36" s="178"/>
      <c r="J36" s="178"/>
      <c r="K36" s="178"/>
      <c r="L36" s="178"/>
      <c r="M36" s="178"/>
    </row>
    <row r="37" spans="5:13" ht="12.75" customHeight="1" hidden="1">
      <c r="E37" s="178"/>
      <c r="F37" s="178"/>
      <c r="G37" s="178"/>
      <c r="H37" s="178"/>
      <c r="I37" s="178"/>
      <c r="J37" s="178"/>
      <c r="K37" s="178"/>
      <c r="L37" s="178"/>
      <c r="M37" s="178"/>
    </row>
    <row r="38" spans="5:13" ht="12.75" customHeight="1" hidden="1">
      <c r="E38" s="178"/>
      <c r="F38" s="178"/>
      <c r="G38" s="178"/>
      <c r="H38" s="178"/>
      <c r="I38" s="178"/>
      <c r="J38" s="178"/>
      <c r="K38" s="178"/>
      <c r="L38" s="178"/>
      <c r="M38" s="178"/>
    </row>
    <row r="39" spans="5:13" ht="12.75" customHeight="1" hidden="1">
      <c r="E39" s="178"/>
      <c r="F39" s="178"/>
      <c r="G39" s="178"/>
      <c r="H39" s="178"/>
      <c r="I39" s="178"/>
      <c r="J39" s="178"/>
      <c r="K39" s="178"/>
      <c r="L39" s="178"/>
      <c r="M39" s="178"/>
    </row>
    <row r="40" spans="5:13" ht="12.75" customHeight="1" hidden="1">
      <c r="E40" s="178"/>
      <c r="F40" s="178"/>
      <c r="G40" s="178"/>
      <c r="H40" s="178"/>
      <c r="I40" s="178"/>
      <c r="J40" s="178"/>
      <c r="K40" s="178"/>
      <c r="L40" s="178"/>
      <c r="M40" s="178"/>
    </row>
    <row r="41" spans="5:13" ht="12.75" customHeight="1" hidden="1">
      <c r="E41" s="178"/>
      <c r="F41" s="178"/>
      <c r="G41" s="178"/>
      <c r="H41" s="178"/>
      <c r="I41" s="178"/>
      <c r="J41" s="178"/>
      <c r="K41" s="178"/>
      <c r="L41" s="178"/>
      <c r="M41" s="178"/>
    </row>
    <row r="42" spans="5:13" ht="12.75" customHeight="1" hidden="1">
      <c r="E42" s="178"/>
      <c r="F42" s="178"/>
      <c r="G42" s="178"/>
      <c r="H42" s="178"/>
      <c r="I42" s="178"/>
      <c r="J42" s="178"/>
      <c r="K42" s="178"/>
      <c r="L42" s="178"/>
      <c r="M42" s="178"/>
    </row>
    <row r="43" spans="5:13" ht="12.75" customHeight="1" hidden="1">
      <c r="E43" s="178"/>
      <c r="F43" s="178"/>
      <c r="G43" s="178"/>
      <c r="H43" s="178"/>
      <c r="I43" s="178"/>
      <c r="J43" s="178"/>
      <c r="K43" s="178"/>
      <c r="L43" s="178"/>
      <c r="M43" s="178"/>
    </row>
    <row r="44" spans="5:13" ht="12.75" customHeight="1" hidden="1">
      <c r="E44" s="178"/>
      <c r="F44" s="178"/>
      <c r="G44" s="178"/>
      <c r="H44" s="178"/>
      <c r="I44" s="178"/>
      <c r="J44" s="178"/>
      <c r="K44" s="178"/>
      <c r="L44" s="178"/>
      <c r="M44" s="178"/>
    </row>
    <row r="45" spans="5:13" ht="12.75" customHeight="1" hidden="1">
      <c r="E45" s="178"/>
      <c r="F45" s="178"/>
      <c r="G45" s="178"/>
      <c r="H45" s="178"/>
      <c r="I45" s="178"/>
      <c r="J45" s="178"/>
      <c r="K45" s="178"/>
      <c r="L45" s="178"/>
      <c r="M45" s="178"/>
    </row>
    <row r="46" spans="5:13" ht="12.75" customHeight="1" hidden="1">
      <c r="E46" s="178"/>
      <c r="F46" s="178"/>
      <c r="G46" s="178"/>
      <c r="H46" s="178"/>
      <c r="I46" s="178"/>
      <c r="J46" s="178"/>
      <c r="K46" s="178"/>
      <c r="L46" s="178"/>
      <c r="M46" s="178"/>
    </row>
    <row r="47" spans="5:13" ht="12.75" customHeight="1" hidden="1">
      <c r="E47" s="178"/>
      <c r="F47" s="178"/>
      <c r="G47" s="178"/>
      <c r="H47" s="178"/>
      <c r="I47" s="178"/>
      <c r="J47" s="178"/>
      <c r="K47" s="178"/>
      <c r="L47" s="178"/>
      <c r="M47" s="178"/>
    </row>
    <row r="48" spans="5:13" ht="12.75" customHeight="1" hidden="1">
      <c r="E48" s="178"/>
      <c r="F48" s="178"/>
      <c r="G48" s="178"/>
      <c r="H48" s="178"/>
      <c r="I48" s="178"/>
      <c r="J48" s="178"/>
      <c r="K48" s="178"/>
      <c r="L48" s="178"/>
      <c r="M48" s="178"/>
    </row>
    <row r="49" spans="5:13" ht="12.75" customHeight="1" hidden="1">
      <c r="E49" s="178"/>
      <c r="F49" s="178"/>
      <c r="G49" s="178"/>
      <c r="H49" s="178"/>
      <c r="I49" s="178"/>
      <c r="J49" s="178"/>
      <c r="K49" s="178"/>
      <c r="L49" s="178"/>
      <c r="M49" s="17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301</v>
      </c>
      <c r="H1" s="3" t="s">
        <v>30</v>
      </c>
    </row>
    <row r="2" spans="1:2" ht="13.5" customHeight="1">
      <c r="A2" s="176" t="s">
        <v>178</v>
      </c>
      <c r="B2" s="176"/>
    </row>
    <row r="3" spans="1:2" ht="13.5" customHeight="1">
      <c r="A3" s="176" t="s">
        <v>182</v>
      </c>
      <c r="B3" s="176"/>
    </row>
    <row r="18" spans="1:21" ht="13.5" customHeight="1">
      <c r="A18" s="2"/>
      <c r="B18" s="186" t="s">
        <v>974</v>
      </c>
      <c r="C18" s="186" t="s">
        <v>418</v>
      </c>
      <c r="D18" s="186" t="s">
        <v>419</v>
      </c>
      <c r="E18" s="186" t="s">
        <v>420</v>
      </c>
      <c r="F18" s="186" t="s">
        <v>421</v>
      </c>
      <c r="G18" s="186" t="s">
        <v>422</v>
      </c>
      <c r="H18" s="186" t="s">
        <v>423</v>
      </c>
      <c r="I18" s="186" t="s">
        <v>424</v>
      </c>
      <c r="J18" s="186" t="s">
        <v>425</v>
      </c>
      <c r="K18" s="186" t="s">
        <v>426</v>
      </c>
      <c r="L18" s="186" t="s">
        <v>427</v>
      </c>
      <c r="M18" s="186"/>
      <c r="N18" s="186"/>
      <c r="O18" s="186"/>
      <c r="P18" s="186"/>
      <c r="Q18" s="186"/>
      <c r="R18" s="186"/>
      <c r="S18" s="186"/>
      <c r="T18" s="186"/>
      <c r="U18" s="186"/>
    </row>
    <row r="19" spans="1:21" ht="13.5" customHeight="1">
      <c r="A19" s="175" t="s">
        <v>823</v>
      </c>
      <c r="B19" s="187">
        <v>-0.91</v>
      </c>
      <c r="C19" s="187">
        <v>0.92</v>
      </c>
      <c r="D19" s="187">
        <v>0.90</v>
      </c>
      <c r="E19" s="187">
        <v>2.21</v>
      </c>
      <c r="F19" s="187">
        <v>2.2599999999999998</v>
      </c>
      <c r="G19" s="187">
        <v>2.2599999999999998</v>
      </c>
      <c r="H19" s="187">
        <v>2.38</v>
      </c>
      <c r="I19" s="187">
        <v>1.76</v>
      </c>
      <c r="J19" s="187">
        <v>-2.52</v>
      </c>
      <c r="K19" s="187">
        <v>1.54</v>
      </c>
      <c r="L19" s="187">
        <v>2.57</v>
      </c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13.5" customHeight="1">
      <c r="A20" s="175" t="s">
        <v>634</v>
      </c>
      <c r="B20" s="187">
        <v>-1.1399999999999999</v>
      </c>
      <c r="C20" s="187">
        <v>-1.1200000000000001</v>
      </c>
      <c r="D20" s="187">
        <v>1.79</v>
      </c>
      <c r="E20" s="187">
        <v>3.41</v>
      </c>
      <c r="F20" s="187">
        <v>-1.1100000000000001</v>
      </c>
      <c r="G20" s="187">
        <v>1.68</v>
      </c>
      <c r="H20" s="187">
        <v>2.0299999999999998</v>
      </c>
      <c r="I20" s="187">
        <v>1.22</v>
      </c>
      <c r="J20" s="187">
        <v>-2.81</v>
      </c>
      <c r="K20" s="187">
        <v>2.2799999999999998</v>
      </c>
      <c r="L20" s="187">
        <v>1.29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13.5" customHeight="1">
      <c r="A21" s="175" t="s">
        <v>371</v>
      </c>
      <c r="B21" s="187">
        <v>-0.79</v>
      </c>
      <c r="C21" s="187">
        <v>-0.05</v>
      </c>
      <c r="D21" s="187">
        <v>2.2599999999999998</v>
      </c>
      <c r="E21" s="187">
        <v>5.39</v>
      </c>
      <c r="F21" s="187">
        <v>2.54</v>
      </c>
      <c r="G21" s="187">
        <v>5.17</v>
      </c>
      <c r="H21" s="187">
        <v>3.20</v>
      </c>
      <c r="I21" s="187">
        <v>3.03</v>
      </c>
      <c r="J21" s="187">
        <v>-5.79</v>
      </c>
      <c r="K21" s="187">
        <v>3.20</v>
      </c>
      <c r="L21" s="187">
        <v>4.20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13.5" customHeight="1">
      <c r="A22" s="175" t="s">
        <v>975</v>
      </c>
      <c r="B22" s="187">
        <v>1.26</v>
      </c>
      <c r="C22" s="187">
        <v>0.15</v>
      </c>
      <c r="D22" s="187">
        <v>-0.42</v>
      </c>
      <c r="E22" s="187">
        <v>-0.23</v>
      </c>
      <c r="F22" s="187">
        <v>1.39</v>
      </c>
      <c r="G22" s="187">
        <v>1.23</v>
      </c>
      <c r="H22" s="187">
        <v>-1.21</v>
      </c>
      <c r="I22" s="187">
        <v>0.04</v>
      </c>
      <c r="J22" s="187">
        <v>-0.46</v>
      </c>
      <c r="K22" s="187">
        <v>-0.63</v>
      </c>
      <c r="L22" s="187">
        <v>0.34</v>
      </c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12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3:12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</row>
    <row r="31" spans="3:12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</row>
    <row r="32" spans="3:12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</row>
    <row r="33" spans="3:12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</row>
    <row r="34" spans="3:12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</row>
    <row r="35" spans="3:12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</row>
    <row r="36" spans="3:12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</row>
    <row r="37" spans="3:12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</row>
    <row r="38" spans="3:12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</row>
    <row r="39" spans="3:12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</row>
    <row r="40" spans="3:12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</row>
    <row r="41" spans="3:12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5" t="s">
        <v>895</v>
      </c>
      <c r="H1" s="3" t="s">
        <v>30</v>
      </c>
    </row>
    <row r="2" ht="13.5" customHeight="1">
      <c r="A2" s="176" t="s">
        <v>179</v>
      </c>
    </row>
    <row r="3" ht="13.5" customHeight="1">
      <c r="A3" s="176" t="s">
        <v>182</v>
      </c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690</v>
      </c>
      <c r="B19" s="187">
        <v>3.27</v>
      </c>
      <c r="C19" s="187">
        <v>3.94</v>
      </c>
      <c r="D19" s="187">
        <v>3.88</v>
      </c>
      <c r="E19" s="187">
        <v>4.07</v>
      </c>
      <c r="F19" s="187">
        <v>4.6500000000000004</v>
      </c>
      <c r="G19" s="187">
        <v>4.30</v>
      </c>
      <c r="H19" s="187">
        <v>3.96</v>
      </c>
      <c r="I19" s="187">
        <v>3.90</v>
      </c>
      <c r="J19" s="187">
        <v>3.86</v>
      </c>
      <c r="K19" s="187">
        <v>3.60</v>
      </c>
      <c r="L19" s="187">
        <v>3.18</v>
      </c>
      <c r="M19" s="187">
        <v>3.19</v>
      </c>
      <c r="N19" s="187">
        <v>2.39</v>
      </c>
      <c r="O19" s="187">
        <v>-1.86</v>
      </c>
      <c r="P19" s="187">
        <v>0.44</v>
      </c>
      <c r="Q19" s="187">
        <v>1.60</v>
      </c>
      <c r="R19" s="187">
        <v>0.44</v>
      </c>
      <c r="S19" s="187">
        <v>3.29</v>
      </c>
      <c r="T19" s="187">
        <v>1.60</v>
      </c>
      <c r="U19" s="187">
        <v>0.19</v>
      </c>
      <c r="V19" s="187">
        <v>0.82</v>
      </c>
      <c r="W19" s="187">
        <v>-0.38</v>
      </c>
      <c r="X19" s="187">
        <v>1.80</v>
      </c>
      <c r="Y19" s="187">
        <v>2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699</v>
      </c>
      <c r="B20" s="187">
        <v>1.35</v>
      </c>
      <c r="C20" s="187">
        <v>0.55000000000000004</v>
      </c>
      <c r="D20" s="187">
        <v>2.72</v>
      </c>
      <c r="E20" s="187">
        <v>3.02</v>
      </c>
      <c r="F20" s="187">
        <v>1.75</v>
      </c>
      <c r="G20" s="187">
        <v>1.27</v>
      </c>
      <c r="H20" s="187">
        <v>1.20</v>
      </c>
      <c r="I20" s="187">
        <v>1.59</v>
      </c>
      <c r="J20" s="187">
        <v>2.74</v>
      </c>
      <c r="K20" s="187">
        <v>2.57</v>
      </c>
      <c r="L20" s="187">
        <v>3.87</v>
      </c>
      <c r="M20" s="187">
        <v>2.92</v>
      </c>
      <c r="N20" s="187">
        <v>1.1200000000000001</v>
      </c>
      <c r="O20" s="187">
        <v>-3.17</v>
      </c>
      <c r="P20" s="187">
        <v>-0.96</v>
      </c>
      <c r="Q20" s="187">
        <v>-0.01</v>
      </c>
      <c r="R20" s="187">
        <v>2.80</v>
      </c>
      <c r="S20" s="187">
        <v>8.84</v>
      </c>
      <c r="T20" s="187">
        <v>2.57</v>
      </c>
      <c r="U20" s="187">
        <v>4.30</v>
      </c>
      <c r="V20" s="187">
        <v>4.2300000000000004</v>
      </c>
      <c r="W20" s="187">
        <v>5.31</v>
      </c>
      <c r="X20" s="187">
        <v>3.12</v>
      </c>
      <c r="Y20" s="187">
        <v>1.60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985</v>
      </c>
      <c r="B21" s="187">
        <v>0.19</v>
      </c>
      <c r="C21" s="187">
        <v>1.29</v>
      </c>
      <c r="D21" s="187">
        <v>0.64</v>
      </c>
      <c r="E21" s="187">
        <v>1.07</v>
      </c>
      <c r="F21" s="187">
        <v>0.37</v>
      </c>
      <c r="G21" s="187">
        <v>0.16</v>
      </c>
      <c r="H21" s="187">
        <v>0.19</v>
      </c>
      <c r="I21" s="187">
        <v>0.15</v>
      </c>
      <c r="J21" s="187">
        <v>0.28000000000000003</v>
      </c>
      <c r="K21" s="187">
        <v>0.59</v>
      </c>
      <c r="L21" s="187">
        <v>0.82</v>
      </c>
      <c r="M21" s="187">
        <v>0.53</v>
      </c>
      <c r="N21" s="187">
        <v>-0.73</v>
      </c>
      <c r="O21" s="187">
        <v>-2.0099999999999998</v>
      </c>
      <c r="P21" s="187">
        <v>-1</v>
      </c>
      <c r="Q21" s="187">
        <v>-2.14</v>
      </c>
      <c r="R21" s="187">
        <v>-2.2999999999999998</v>
      </c>
      <c r="S21" s="187">
        <v>-0.05</v>
      </c>
      <c r="T21" s="187">
        <v>1.21</v>
      </c>
      <c r="U21" s="187">
        <v>2.0499999999999998</v>
      </c>
      <c r="V21" s="187">
        <v>3.83</v>
      </c>
      <c r="W21" s="187">
        <v>2.1800000000000002</v>
      </c>
      <c r="X21" s="187">
        <v>0.51</v>
      </c>
      <c r="Y21" s="187">
        <v>0.69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  <row r="22" spans="1:61" s="257" customFormat="1" ht="13.5" customHeight="1">
      <c r="A22" s="175" t="s">
        <v>371</v>
      </c>
      <c r="B22" s="187">
        <v>4.8099999999999996</v>
      </c>
      <c r="C22" s="187">
        <v>5.78</v>
      </c>
      <c r="D22" s="187">
        <v>7.24</v>
      </c>
      <c r="E22" s="187">
        <v>8.15</v>
      </c>
      <c r="F22" s="187">
        <v>6.78</v>
      </c>
      <c r="G22" s="187">
        <v>5.73</v>
      </c>
      <c r="H22" s="187">
        <v>5.34</v>
      </c>
      <c r="I22" s="187">
        <v>5.65</v>
      </c>
      <c r="J22" s="187">
        <v>6.88</v>
      </c>
      <c r="K22" s="187">
        <v>6.76</v>
      </c>
      <c r="L22" s="187">
        <v>7.87</v>
      </c>
      <c r="M22" s="187">
        <v>6.64</v>
      </c>
      <c r="N22" s="187">
        <v>2.79</v>
      </c>
      <c r="O22" s="187">
        <v>-7.04</v>
      </c>
      <c r="P22" s="187">
        <v>-1.52</v>
      </c>
      <c r="Q22" s="187">
        <v>-0.55000000000000004</v>
      </c>
      <c r="R22" s="187">
        <v>0.94</v>
      </c>
      <c r="S22" s="187">
        <v>12.08</v>
      </c>
      <c r="T22" s="187">
        <v>5.39</v>
      </c>
      <c r="U22" s="187">
        <v>6.55</v>
      </c>
      <c r="V22" s="187">
        <v>8.8800000000000008</v>
      </c>
      <c r="W22" s="187">
        <v>7.12</v>
      </c>
      <c r="X22" s="187">
        <v>5.43</v>
      </c>
      <c r="Y22" s="187">
        <v>4.29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894</v>
      </c>
      <c r="H1" s="3" t="s">
        <v>30</v>
      </c>
    </row>
    <row r="2" ht="13.5" customHeight="1">
      <c r="A2" s="176" t="s">
        <v>180</v>
      </c>
    </row>
    <row r="3" ht="13.5" customHeight="1">
      <c r="A3" s="176" t="s">
        <v>182</v>
      </c>
    </row>
    <row r="18" spans="2:61" ht="13.5" customHeight="1"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</row>
    <row r="19" spans="1:61" ht="13.5" customHeight="1">
      <c r="A19" s="175" t="s">
        <v>986</v>
      </c>
      <c r="B19" s="187">
        <v>-0.15</v>
      </c>
      <c r="C19" s="187">
        <v>-0.18</v>
      </c>
      <c r="D19" s="187">
        <v>-0.12</v>
      </c>
      <c r="E19" s="187">
        <v>-0.05</v>
      </c>
      <c r="F19" s="187">
        <v>0.23</v>
      </c>
      <c r="G19" s="187">
        <v>0.30</v>
      </c>
      <c r="H19" s="187">
        <v>0.35</v>
      </c>
      <c r="I19" s="187">
        <v>0.27</v>
      </c>
      <c r="J19" s="187">
        <v>0.54</v>
      </c>
      <c r="K19" s="187">
        <v>0.61</v>
      </c>
      <c r="L19" s="187">
        <v>0.59</v>
      </c>
      <c r="M19" s="187">
        <v>0.74</v>
      </c>
      <c r="N19" s="187">
        <v>0.62</v>
      </c>
      <c r="O19" s="187">
        <v>0.54</v>
      </c>
      <c r="P19" s="187">
        <v>0.56000000000000005</v>
      </c>
      <c r="Q19" s="187">
        <v>0.27</v>
      </c>
      <c r="R19" s="187">
        <v>0.04</v>
      </c>
      <c r="S19" s="187">
        <v>0.14000000000000001</v>
      </c>
      <c r="T19" s="187">
        <v>0.15</v>
      </c>
      <c r="U19" s="187">
        <v>0.67</v>
      </c>
      <c r="V19" s="187">
        <v>1.22</v>
      </c>
      <c r="W19" s="187">
        <v>1.1399999999999999</v>
      </c>
      <c r="X19" s="187">
        <v>1.07</v>
      </c>
      <c r="Y19" s="187">
        <v>0.79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</row>
    <row r="20" spans="1:61" ht="13.5" customHeight="1">
      <c r="A20" s="175" t="s">
        <v>987</v>
      </c>
      <c r="B20" s="187">
        <v>2.40</v>
      </c>
      <c r="C20" s="187">
        <v>2.2000000000000002</v>
      </c>
      <c r="D20" s="187">
        <v>2.50</v>
      </c>
      <c r="E20" s="187">
        <v>2.60</v>
      </c>
      <c r="F20" s="187">
        <v>1.90</v>
      </c>
      <c r="G20" s="187">
        <v>2.2999999999999998</v>
      </c>
      <c r="H20" s="187">
        <v>2.40</v>
      </c>
      <c r="I20" s="187">
        <v>2.10</v>
      </c>
      <c r="J20" s="187">
        <v>2.70</v>
      </c>
      <c r="K20" s="187">
        <v>2.80</v>
      </c>
      <c r="L20" s="187">
        <v>2.80</v>
      </c>
      <c r="M20" s="187">
        <v>3</v>
      </c>
      <c r="N20" s="187">
        <v>3.60</v>
      </c>
      <c r="O20" s="187">
        <v>3.10</v>
      </c>
      <c r="P20" s="187">
        <v>3.30</v>
      </c>
      <c r="Q20" s="187">
        <v>2.60</v>
      </c>
      <c r="R20" s="187">
        <v>2.2000000000000002</v>
      </c>
      <c r="S20" s="187">
        <v>2.90</v>
      </c>
      <c r="T20" s="187">
        <v>3.45</v>
      </c>
      <c r="U20" s="187">
        <v>4.32</v>
      </c>
      <c r="V20" s="187">
        <v>4.47</v>
      </c>
      <c r="W20" s="187">
        <v>4.05</v>
      </c>
      <c r="X20" s="187">
        <v>3.04</v>
      </c>
      <c r="Y20" s="187">
        <v>2.70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</row>
    <row r="21" spans="1:61" ht="13.5" customHeight="1">
      <c r="A21" s="175" t="s">
        <v>713</v>
      </c>
      <c r="B21" s="187">
        <v>2.5499999999999998</v>
      </c>
      <c r="C21" s="187">
        <v>2.38</v>
      </c>
      <c r="D21" s="187">
        <v>2.62</v>
      </c>
      <c r="E21" s="187">
        <v>2.65</v>
      </c>
      <c r="F21" s="187">
        <v>1.67</v>
      </c>
      <c r="G21" s="187">
        <v>2</v>
      </c>
      <c r="H21" s="187">
        <v>2.0499999999999998</v>
      </c>
      <c r="I21" s="187">
        <v>1.83</v>
      </c>
      <c r="J21" s="187">
        <v>2.16</v>
      </c>
      <c r="K21" s="187">
        <v>2.19</v>
      </c>
      <c r="L21" s="187">
        <v>2.21</v>
      </c>
      <c r="M21" s="187">
        <v>2.2599999999999998</v>
      </c>
      <c r="N21" s="187">
        <v>2.98</v>
      </c>
      <c r="O21" s="187">
        <v>2.56</v>
      </c>
      <c r="P21" s="187">
        <v>2.74</v>
      </c>
      <c r="Q21" s="187">
        <v>2.33</v>
      </c>
      <c r="R21" s="187">
        <v>2.16</v>
      </c>
      <c r="S21" s="187">
        <v>2.76</v>
      </c>
      <c r="T21" s="187">
        <v>3.30</v>
      </c>
      <c r="U21" s="187">
        <v>3.64</v>
      </c>
      <c r="V21" s="187">
        <v>3.25</v>
      </c>
      <c r="W21" s="187">
        <v>2.92</v>
      </c>
      <c r="X21" s="187">
        <v>1.97</v>
      </c>
      <c r="Y21" s="187">
        <v>1.91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893</v>
      </c>
      <c r="H1" s="3" t="s">
        <v>30</v>
      </c>
    </row>
    <row r="2" ht="13.5" customHeight="1">
      <c r="A2" s="176" t="s">
        <v>42</v>
      </c>
    </row>
    <row r="3" ht="13.5" customHeight="1">
      <c r="A3" s="176" t="s">
        <v>184</v>
      </c>
    </row>
    <row r="8" spans="3:25" ht="13.5" customHeight="1"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</row>
    <row r="9" spans="3:25" ht="13.5" customHeight="1"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</row>
    <row r="10" spans="3:25" ht="13.5" customHeight="1"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3:25" ht="13.5" customHeight="1"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3:25" ht="13.5" customHeight="1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3:25" ht="13.5" customHeight="1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</row>
    <row r="14" spans="3:25" ht="13.5" customHeight="1"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</row>
    <row r="15" spans="3:25" ht="13.5" customHeight="1"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</row>
    <row r="16" spans="3:25" ht="13.5" customHeight="1"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</row>
    <row r="17" spans="3:25" ht="13.5" customHeight="1"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</row>
    <row r="18" spans="1:61" ht="13.5" customHeight="1">
      <c r="A18" s="2"/>
      <c r="B18" s="188" t="s">
        <v>976</v>
      </c>
      <c r="C18" s="188"/>
      <c r="D18" s="188"/>
      <c r="E18" s="188"/>
      <c r="F18" s="188" t="s">
        <v>980</v>
      </c>
      <c r="G18" s="188"/>
      <c r="H18" s="188"/>
      <c r="I18" s="188"/>
      <c r="J18" s="188" t="s">
        <v>981</v>
      </c>
      <c r="K18" s="188"/>
      <c r="L18" s="188"/>
      <c r="M18" s="188"/>
      <c r="N18" s="188" t="s">
        <v>982</v>
      </c>
      <c r="O18" s="188"/>
      <c r="P18" s="188"/>
      <c r="Q18" s="188"/>
      <c r="R18" s="188" t="s">
        <v>983</v>
      </c>
      <c r="S18" s="188"/>
      <c r="T18" s="188"/>
      <c r="U18" s="188"/>
      <c r="V18" s="188" t="s">
        <v>984</v>
      </c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</row>
    <row r="19" spans="1:61" ht="13.5" customHeight="1">
      <c r="A19" s="175" t="s">
        <v>740</v>
      </c>
      <c r="B19" s="189">
        <v>354.53</v>
      </c>
      <c r="C19" s="189">
        <v>327.44</v>
      </c>
      <c r="D19" s="189">
        <v>303.86</v>
      </c>
      <c r="E19" s="189">
        <v>280.82</v>
      </c>
      <c r="F19" s="189">
        <v>262.94</v>
      </c>
      <c r="G19" s="189">
        <v>243.31</v>
      </c>
      <c r="H19" s="189">
        <v>232.65</v>
      </c>
      <c r="I19" s="189">
        <v>226.58</v>
      </c>
      <c r="J19" s="189">
        <v>224.42</v>
      </c>
      <c r="K19" s="189">
        <v>210.27</v>
      </c>
      <c r="L19" s="189">
        <v>205.66</v>
      </c>
      <c r="M19" s="189">
        <v>208.01</v>
      </c>
      <c r="N19" s="189">
        <v>213.71</v>
      </c>
      <c r="O19" s="189">
        <v>258.52</v>
      </c>
      <c r="P19" s="189">
        <v>280.97000000000003</v>
      </c>
      <c r="Q19" s="189">
        <v>287.64999999999998</v>
      </c>
      <c r="R19" s="189">
        <v>290.25</v>
      </c>
      <c r="S19" s="189">
        <v>292.32</v>
      </c>
      <c r="T19" s="189">
        <v>272.66000000000003</v>
      </c>
      <c r="U19" s="189">
        <v>265.33999999999997</v>
      </c>
      <c r="V19" s="189">
        <v>258.11</v>
      </c>
      <c r="W19" s="189">
        <v>253.22</v>
      </c>
      <c r="X19" s="189">
        <v>251.22</v>
      </c>
      <c r="Y19" s="189">
        <v>250.37</v>
      </c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</row>
    <row r="20" spans="3:61" ht="13.5" customHeight="1"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</row>
    <row r="21" spans="3:6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</row>
    <row r="22" spans="3:6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</row>
    <row r="23" spans="3:6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</row>
    <row r="24" spans="3:6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</row>
    <row r="25" spans="3:6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</row>
    <row r="26" spans="3:6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</row>
    <row r="27" spans="3:6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</row>
    <row r="28" spans="3:6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7"/>
  </cols>
  <sheetData>
    <row r="1" spans="1:8" ht="13.5" customHeight="1">
      <c r="A1" s="175" t="s">
        <v>302</v>
      </c>
      <c r="H1" s="3" t="s">
        <v>30</v>
      </c>
    </row>
    <row r="2" ht="13.5" customHeight="1">
      <c r="A2" s="176" t="s">
        <v>57</v>
      </c>
    </row>
    <row r="3" ht="13.5" customHeight="1">
      <c r="A3" s="176" t="s">
        <v>182</v>
      </c>
    </row>
    <row r="18" spans="1:25" ht="13.5" customHeight="1">
      <c r="A18" s="2"/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</row>
    <row r="19" spans="1:25" ht="13.5" customHeight="1">
      <c r="A19" s="175" t="s">
        <v>760</v>
      </c>
      <c r="B19" s="187">
        <v>5.0599999999999996</v>
      </c>
      <c r="C19" s="187">
        <v>7.21</v>
      </c>
      <c r="D19" s="187">
        <v>6.71</v>
      </c>
      <c r="E19" s="187">
        <v>7.84</v>
      </c>
      <c r="F19" s="187">
        <v>8.5399999999999991</v>
      </c>
      <c r="G19" s="187">
        <v>8.74</v>
      </c>
      <c r="H19" s="187">
        <v>8.3800000000000008</v>
      </c>
      <c r="I19" s="187">
        <v>7.09</v>
      </c>
      <c r="J19" s="187">
        <v>8.3000000000000007</v>
      </c>
      <c r="K19" s="187">
        <v>8.0399999999999991</v>
      </c>
      <c r="L19" s="187">
        <v>7.71</v>
      </c>
      <c r="M19" s="187">
        <v>7.57</v>
      </c>
      <c r="N19" s="187">
        <v>3.78</v>
      </c>
      <c r="O19" s="187">
        <v>-0.56000000000000005</v>
      </c>
      <c r="P19" s="187">
        <v>3.99</v>
      </c>
      <c r="Q19" s="187">
        <v>5.32</v>
      </c>
      <c r="R19" s="187">
        <v>3.18</v>
      </c>
      <c r="S19" s="187">
        <v>11.07</v>
      </c>
      <c r="T19" s="187">
        <v>3.80</v>
      </c>
      <c r="U19" s="187">
        <v>3.26</v>
      </c>
      <c r="V19" s="187">
        <v>5.05</v>
      </c>
      <c r="W19" s="187">
        <v>1</v>
      </c>
      <c r="X19" s="187">
        <v>3.56</v>
      </c>
      <c r="Y19" s="187">
        <v>3.59</v>
      </c>
    </row>
    <row r="20" spans="1:25" ht="13.5" customHeight="1">
      <c r="A20" s="175" t="s">
        <v>764</v>
      </c>
      <c r="B20" s="187">
        <v>2.50</v>
      </c>
      <c r="C20" s="187">
        <v>4.92</v>
      </c>
      <c r="D20" s="187">
        <v>4.13</v>
      </c>
      <c r="E20" s="187">
        <v>5.14</v>
      </c>
      <c r="F20" s="187">
        <v>6.56</v>
      </c>
      <c r="G20" s="187">
        <v>6.25</v>
      </c>
      <c r="H20" s="187">
        <v>5.82</v>
      </c>
      <c r="I20" s="187">
        <v>4.87</v>
      </c>
      <c r="J20" s="187">
        <v>5.47</v>
      </c>
      <c r="K20" s="187">
        <v>5.14</v>
      </c>
      <c r="L20" s="187">
        <v>4.74</v>
      </c>
      <c r="M20" s="187">
        <v>4.41</v>
      </c>
      <c r="N20" s="187">
        <v>0.14000000000000001</v>
      </c>
      <c r="O20" s="187">
        <v>-3.59</v>
      </c>
      <c r="P20" s="187">
        <v>0.65</v>
      </c>
      <c r="Q20" s="187">
        <v>2.69</v>
      </c>
      <c r="R20" s="187">
        <v>1</v>
      </c>
      <c r="S20" s="187">
        <v>7.97</v>
      </c>
      <c r="T20" s="187">
        <v>0.34</v>
      </c>
      <c r="U20" s="187">
        <v>-1.01</v>
      </c>
      <c r="V20" s="187">
        <v>0.56000000000000005</v>
      </c>
      <c r="W20" s="187">
        <v>-2.93</v>
      </c>
      <c r="X20" s="187">
        <v>0.50</v>
      </c>
      <c r="Y20" s="187">
        <v>0.87</v>
      </c>
    </row>
    <row r="21" spans="3:2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</row>
    <row r="22" spans="3:2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</row>
    <row r="23" spans="3:2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</row>
    <row r="24" spans="3:2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</row>
    <row r="25" spans="3:2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</row>
    <row r="26" spans="3:2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</row>
    <row r="27" spans="3:2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</row>
    <row r="28" spans="3:2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</row>
    <row r="29" spans="3:2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</row>
    <row r="30" spans="3:2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</row>
    <row r="31" spans="3:2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</row>
    <row r="32" spans="3:2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</row>
    <row r="33" spans="3:2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</row>
    <row r="34" spans="3:2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</row>
    <row r="35" spans="3:2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</row>
    <row r="36" spans="3:2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</row>
    <row r="37" spans="3:2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</row>
    <row r="38" spans="3:2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</row>
    <row r="39" spans="3:2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</row>
    <row r="40" spans="3:2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</row>
    <row r="41" spans="3:2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</row>
    <row r="42" spans="3:2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</row>
    <row r="43" spans="3:2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</row>
    <row r="44" spans="3:2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</row>
    <row r="45" spans="3:2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</row>
    <row r="46" spans="3:2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</row>
    <row r="47" spans="3:2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</row>
    <row r="48" spans="3:2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</row>
    <row r="49" spans="3:2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</row>
    <row r="50" spans="3:2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</row>
    <row r="51" spans="3:2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</row>
    <row r="52" spans="3:2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3:2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3:2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</row>
    <row r="55" spans="3:2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3:2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3:2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</row>
    <row r="58" spans="3:2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</row>
    <row r="59" spans="3:2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</row>
    <row r="60" spans="3:2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359</v>
      </c>
      <c r="H1" s="3" t="s">
        <v>30</v>
      </c>
    </row>
    <row r="2" ht="13.5" customHeight="1">
      <c r="A2" s="176" t="s">
        <v>59</v>
      </c>
    </row>
    <row r="3" ht="13.5" customHeight="1">
      <c r="A3" s="176" t="s">
        <v>183</v>
      </c>
    </row>
    <row r="18" spans="2:25" ht="13.5" customHeight="1"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</row>
    <row r="19" spans="1:25" ht="13.5" customHeight="1">
      <c r="A19" s="175" t="s">
        <v>940</v>
      </c>
      <c r="B19" s="187">
        <v>7.79</v>
      </c>
      <c r="C19" s="187">
        <v>7.71</v>
      </c>
      <c r="D19" s="187">
        <v>7.60</v>
      </c>
      <c r="E19" s="187">
        <v>7.51</v>
      </c>
      <c r="F19" s="187">
        <v>7.13</v>
      </c>
      <c r="G19" s="187">
        <v>6.83</v>
      </c>
      <c r="H19" s="187">
        <v>6.09</v>
      </c>
      <c r="I19" s="187">
        <v>5.93</v>
      </c>
      <c r="J19" s="187">
        <v>5.78</v>
      </c>
      <c r="K19" s="187">
        <v>5.99</v>
      </c>
      <c r="L19" s="187">
        <v>6.37</v>
      </c>
      <c r="M19" s="187">
        <v>5.97</v>
      </c>
      <c r="N19" s="187">
        <v>5.88</v>
      </c>
      <c r="O19" s="187">
        <v>4.93</v>
      </c>
      <c r="P19" s="187">
        <v>5.62</v>
      </c>
      <c r="Q19" s="187">
        <v>6.84</v>
      </c>
      <c r="R19" s="187">
        <v>7.11</v>
      </c>
      <c r="S19" s="187">
        <v>7.27</v>
      </c>
      <c r="T19" s="187">
        <v>6.81</v>
      </c>
      <c r="U19" s="187">
        <v>6.04</v>
      </c>
      <c r="V19" s="187">
        <v>6.04</v>
      </c>
      <c r="W19" s="187">
        <v>6.57</v>
      </c>
      <c r="X19" s="187">
        <v>6.22</v>
      </c>
      <c r="Y19" s="187">
        <v>5.69</v>
      </c>
    </row>
    <row r="20" spans="1:25" ht="13.5" customHeight="1">
      <c r="A20" s="175" t="s">
        <v>950</v>
      </c>
      <c r="B20" s="187">
        <v>1.50</v>
      </c>
      <c r="C20" s="187">
        <v>1.58</v>
      </c>
      <c r="D20" s="187">
        <v>1.26</v>
      </c>
      <c r="E20" s="187">
        <v>1.55</v>
      </c>
      <c r="F20" s="187">
        <v>0.55000000000000004</v>
      </c>
      <c r="G20" s="187">
        <v>0.68</v>
      </c>
      <c r="H20" s="187">
        <v>0.16</v>
      </c>
      <c r="I20" s="187">
        <v>0.45</v>
      </c>
      <c r="J20" s="187">
        <v>0.30</v>
      </c>
      <c r="K20" s="187">
        <v>0.82</v>
      </c>
      <c r="L20" s="187">
        <v>0.93</v>
      </c>
      <c r="M20" s="187">
        <v>0.33</v>
      </c>
      <c r="N20" s="187">
        <v>0.89</v>
      </c>
      <c r="O20" s="187">
        <v>0.61</v>
      </c>
      <c r="P20" s="187">
        <v>3</v>
      </c>
      <c r="Q20" s="187">
        <v>3.57</v>
      </c>
      <c r="R20" s="187">
        <v>3.50</v>
      </c>
      <c r="S20" s="187">
        <v>3.38</v>
      </c>
      <c r="T20" s="187">
        <v>2.21</v>
      </c>
      <c r="U20" s="187">
        <v>1.0900000000000001</v>
      </c>
      <c r="V20" s="187">
        <v>1.02</v>
      </c>
      <c r="W20" s="187">
        <v>1.52</v>
      </c>
      <c r="X20" s="187">
        <v>1.1299999999999999</v>
      </c>
      <c r="Y20" s="187">
        <v>0.55000000000000004</v>
      </c>
    </row>
    <row r="21" spans="1:25" ht="13.5" customHeight="1">
      <c r="A21" s="175" t="s">
        <v>988</v>
      </c>
      <c r="B21" s="187">
        <v>-6.29</v>
      </c>
      <c r="C21" s="187">
        <v>-6.13</v>
      </c>
      <c r="D21" s="187">
        <v>-6.35</v>
      </c>
      <c r="E21" s="187">
        <v>-5.97</v>
      </c>
      <c r="F21" s="187">
        <v>-6.58</v>
      </c>
      <c r="G21" s="187">
        <v>-6.14</v>
      </c>
      <c r="H21" s="187">
        <v>-5.92</v>
      </c>
      <c r="I21" s="187">
        <v>-5.49</v>
      </c>
      <c r="J21" s="187">
        <v>-5.48</v>
      </c>
      <c r="K21" s="187">
        <v>-5.17</v>
      </c>
      <c r="L21" s="187">
        <v>-5.44</v>
      </c>
      <c r="M21" s="187">
        <v>-5.64</v>
      </c>
      <c r="N21" s="187">
        <v>-4.9800000000000004</v>
      </c>
      <c r="O21" s="187">
        <v>-4.3099999999999996</v>
      </c>
      <c r="P21" s="187">
        <v>-2.62</v>
      </c>
      <c r="Q21" s="187">
        <v>-3.27</v>
      </c>
      <c r="R21" s="187">
        <v>-3.61</v>
      </c>
      <c r="S21" s="187">
        <v>-3.89</v>
      </c>
      <c r="T21" s="187">
        <v>-4.6100000000000003</v>
      </c>
      <c r="U21" s="187">
        <v>-4.95</v>
      </c>
      <c r="V21" s="187">
        <v>-5.0199999999999996</v>
      </c>
      <c r="W21" s="187">
        <v>-5.04</v>
      </c>
      <c r="X21" s="187">
        <v>-5.09</v>
      </c>
      <c r="Y21" s="187">
        <v>-5.14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303</v>
      </c>
      <c r="H1" s="3" t="s">
        <v>30</v>
      </c>
    </row>
    <row r="2" ht="13.5" customHeight="1">
      <c r="A2" s="176" t="s">
        <v>295</v>
      </c>
    </row>
    <row r="3" ht="13.5" customHeight="1">
      <c r="A3" s="176" t="s">
        <v>182</v>
      </c>
    </row>
    <row r="18" spans="2:26" ht="13.5" customHeight="1">
      <c r="B18" s="186">
        <v>2012</v>
      </c>
      <c r="C18" s="186">
        <v>2013</v>
      </c>
      <c r="D18" s="186">
        <v>2014</v>
      </c>
      <c r="E18" s="186">
        <v>2015</v>
      </c>
      <c r="F18" s="186">
        <v>2016</v>
      </c>
      <c r="G18" s="186">
        <v>2017</v>
      </c>
      <c r="H18" s="186">
        <v>2018</v>
      </c>
      <c r="I18" s="186">
        <v>2019</v>
      </c>
      <c r="J18" s="186">
        <v>2020</v>
      </c>
      <c r="K18" s="186">
        <v>2021</v>
      </c>
      <c r="L18" s="186">
        <v>2022</v>
      </c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5" ht="13.5" customHeight="1">
      <c r="A19" s="175" t="s">
        <v>953</v>
      </c>
      <c r="B19" s="187">
        <v>-3.90</v>
      </c>
      <c r="C19" s="187">
        <v>-1.28</v>
      </c>
      <c r="D19" s="187">
        <v>-2.08</v>
      </c>
      <c r="E19" s="187">
        <v>-0.64</v>
      </c>
      <c r="F19" s="187">
        <v>0.71</v>
      </c>
      <c r="G19" s="187">
        <v>1.50</v>
      </c>
      <c r="H19" s="187">
        <v>0.91</v>
      </c>
      <c r="I19" s="187">
        <v>0.31</v>
      </c>
      <c r="J19" s="187">
        <v>-6.11</v>
      </c>
      <c r="K19" s="187">
        <v>-7.73</v>
      </c>
      <c r="L19" s="187">
        <v>-5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</row>
    <row r="20" spans="1:25" ht="13.5" customHeight="1">
      <c r="A20" s="175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</row>
    <row r="21" spans="1:25" ht="13.5" customHeight="1">
      <c r="A21" s="175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892</v>
      </c>
      <c r="H1" s="3" t="s">
        <v>30</v>
      </c>
    </row>
    <row r="2" ht="13.5" customHeight="1">
      <c r="A2" s="176" t="s">
        <v>181</v>
      </c>
    </row>
    <row r="3" ht="13.5" customHeight="1">
      <c r="A3" s="176" t="s">
        <v>182</v>
      </c>
    </row>
    <row r="18" spans="2:2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</row>
    <row r="19" spans="1:25" ht="13.5" customHeight="1">
      <c r="A19" s="175" t="s">
        <v>993</v>
      </c>
      <c r="B19" s="9">
        <v>1.54</v>
      </c>
      <c r="C19" s="9">
        <v>2.82</v>
      </c>
      <c r="D19" s="9">
        <v>0.56000000000000005</v>
      </c>
      <c r="E19" s="9">
        <v>0.87</v>
      </c>
      <c r="F19" s="9">
        <v>0.49</v>
      </c>
      <c r="G19" s="9">
        <v>0.73</v>
      </c>
      <c r="H19" s="9">
        <v>0.61</v>
      </c>
      <c r="I19" s="9">
        <v>0.70</v>
      </c>
      <c r="J19" s="9">
        <v>0.89</v>
      </c>
      <c r="K19" s="9">
        <v>0.79</v>
      </c>
      <c r="L19" s="9">
        <v>0.55000000000000004</v>
      </c>
      <c r="M19" s="9">
        <v>0.63</v>
      </c>
      <c r="N19" s="9">
        <v>-3.37</v>
      </c>
      <c r="O19" s="9">
        <v>-8.91</v>
      </c>
      <c r="P19" s="9">
        <v>6.75</v>
      </c>
      <c r="Q19" s="9">
        <v>0.74</v>
      </c>
      <c r="R19" s="9">
        <v>-0.35</v>
      </c>
      <c r="S19" s="9">
        <v>0.60</v>
      </c>
      <c r="T19" s="9">
        <v>2.2999999999999998</v>
      </c>
      <c r="U19" s="9">
        <v>1.60</v>
      </c>
      <c r="V19" s="9">
        <v>0.74</v>
      </c>
      <c r="W19" s="9">
        <v>0.66</v>
      </c>
      <c r="X19" s="9">
        <v>0.57999999999999996</v>
      </c>
      <c r="Y19" s="9">
        <v>0.56000000000000005</v>
      </c>
    </row>
    <row r="20" spans="1:25" ht="13.5" customHeight="1">
      <c r="A20" s="712" t="s">
        <v>989</v>
      </c>
      <c r="B20" s="713">
        <v>1.32</v>
      </c>
      <c r="C20" s="713">
        <v>2.59</v>
      </c>
      <c r="D20" s="713">
        <v>0.33</v>
      </c>
      <c r="E20" s="713">
        <v>0.63</v>
      </c>
      <c r="F20" s="713">
        <v>0.25</v>
      </c>
      <c r="G20" s="713">
        <v>0.49</v>
      </c>
      <c r="H20" s="713">
        <v>0.36</v>
      </c>
      <c r="I20" s="713">
        <v>0.44</v>
      </c>
      <c r="J20" s="713">
        <v>0.63</v>
      </c>
      <c r="K20" s="713">
        <v>0.51</v>
      </c>
      <c r="L20" s="713">
        <v>0.27</v>
      </c>
      <c r="M20" s="713">
        <v>0.35</v>
      </c>
      <c r="N20" s="713">
        <v>-3.66</v>
      </c>
      <c r="O20" s="713">
        <v>-9.1999999999999993</v>
      </c>
      <c r="P20" s="713">
        <v>6.45</v>
      </c>
      <c r="Q20" s="713">
        <v>0.43</v>
      </c>
      <c r="R20" s="713">
        <v>-0.66</v>
      </c>
      <c r="S20" s="713">
        <v>0.28999999999999998</v>
      </c>
      <c r="T20" s="713">
        <v>0.70</v>
      </c>
      <c r="U20" s="713">
        <v>-0.17</v>
      </c>
      <c r="V20" s="713">
        <v>-1.19</v>
      </c>
      <c r="W20" s="713">
        <v>-1.44</v>
      </c>
      <c r="X20" s="713">
        <v>-1.69</v>
      </c>
      <c r="Y20" s="713">
        <v>-1.87</v>
      </c>
    </row>
    <row r="21" spans="1:25" ht="13.5" customHeight="1">
      <c r="A21" s="712" t="s">
        <v>989</v>
      </c>
      <c r="B21" s="713">
        <v>0.13</v>
      </c>
      <c r="C21" s="713">
        <v>0.14000000000000001</v>
      </c>
      <c r="D21" s="713">
        <v>0.14000000000000001</v>
      </c>
      <c r="E21" s="713">
        <v>0.14000000000000001</v>
      </c>
      <c r="F21" s="713">
        <v>0.15</v>
      </c>
      <c r="G21" s="713">
        <v>0.15</v>
      </c>
      <c r="H21" s="713">
        <v>0.15</v>
      </c>
      <c r="I21" s="713">
        <v>0.16</v>
      </c>
      <c r="J21" s="713">
        <v>0.16</v>
      </c>
      <c r="K21" s="713">
        <v>0.16</v>
      </c>
      <c r="L21" s="713">
        <v>0.17</v>
      </c>
      <c r="M21" s="713">
        <v>0.17</v>
      </c>
      <c r="N21" s="713">
        <v>0.17</v>
      </c>
      <c r="O21" s="713">
        <v>0.18</v>
      </c>
      <c r="P21" s="713">
        <v>0.18</v>
      </c>
      <c r="Q21" s="713">
        <v>0.18</v>
      </c>
      <c r="R21" s="713">
        <v>0.19</v>
      </c>
      <c r="S21" s="713">
        <v>0.19</v>
      </c>
      <c r="T21" s="713">
        <v>0.61</v>
      </c>
      <c r="U21" s="713">
        <v>0.67</v>
      </c>
      <c r="V21" s="713">
        <v>0.73</v>
      </c>
      <c r="W21" s="713">
        <v>0.79</v>
      </c>
      <c r="X21" s="713">
        <v>0.86</v>
      </c>
      <c r="Y21" s="713">
        <v>0.92</v>
      </c>
    </row>
    <row r="22" spans="1:25" ht="13.5" customHeight="1">
      <c r="A22" s="712" t="s">
        <v>990</v>
      </c>
      <c r="B22" s="713">
        <v>0.05</v>
      </c>
      <c r="C22" s="713">
        <v>0.05</v>
      </c>
      <c r="D22" s="713">
        <v>0.05</v>
      </c>
      <c r="E22" s="713">
        <v>0.05</v>
      </c>
      <c r="F22" s="713">
        <v>0.05</v>
      </c>
      <c r="G22" s="713">
        <v>0.06</v>
      </c>
      <c r="H22" s="713">
        <v>0.06</v>
      </c>
      <c r="I22" s="713">
        <v>0.06</v>
      </c>
      <c r="J22" s="713">
        <v>0.06</v>
      </c>
      <c r="K22" s="713">
        <v>0.06</v>
      </c>
      <c r="L22" s="713">
        <v>0.070000000000000007</v>
      </c>
      <c r="M22" s="713">
        <v>0.070000000000000007</v>
      </c>
      <c r="N22" s="713">
        <v>0.070000000000000007</v>
      </c>
      <c r="O22" s="713">
        <v>0.070000000000000007</v>
      </c>
      <c r="P22" s="713">
        <v>0.070000000000000007</v>
      </c>
      <c r="Q22" s="713">
        <v>0.070000000000000007</v>
      </c>
      <c r="R22" s="713">
        <v>0.08</v>
      </c>
      <c r="S22" s="713">
        <v>0.08</v>
      </c>
      <c r="T22" s="713">
        <v>0.59</v>
      </c>
      <c r="U22" s="713">
        <v>0.66</v>
      </c>
      <c r="V22" s="713">
        <v>0.72</v>
      </c>
      <c r="W22" s="713">
        <v>0.78</v>
      </c>
      <c r="X22" s="713">
        <v>0.84</v>
      </c>
      <c r="Y22" s="713">
        <v>0.90</v>
      </c>
    </row>
    <row r="23" spans="1:25" ht="13.5" customHeight="1">
      <c r="A23" s="191" t="s">
        <v>994</v>
      </c>
      <c r="B23" s="192">
        <v>0.12</v>
      </c>
      <c r="C23" s="192">
        <v>0.12</v>
      </c>
      <c r="D23" s="192">
        <v>0.13</v>
      </c>
      <c r="E23" s="192">
        <v>0.14000000000000001</v>
      </c>
      <c r="F23" s="192">
        <v>0.14000000000000001</v>
      </c>
      <c r="G23" s="192">
        <v>0.15</v>
      </c>
      <c r="H23" s="192">
        <v>0.16</v>
      </c>
      <c r="I23" s="192">
        <v>0.16</v>
      </c>
      <c r="J23" s="192">
        <v>0.17</v>
      </c>
      <c r="K23" s="192">
        <v>0.18</v>
      </c>
      <c r="L23" s="192">
        <v>0.18</v>
      </c>
      <c r="M23" s="192">
        <v>0.19</v>
      </c>
      <c r="N23" s="192">
        <v>0.20</v>
      </c>
      <c r="O23" s="192">
        <v>0.20</v>
      </c>
      <c r="P23" s="192">
        <v>0.21</v>
      </c>
      <c r="Q23" s="192">
        <v>0.22</v>
      </c>
      <c r="R23" s="192">
        <v>0.22</v>
      </c>
      <c r="S23" s="192">
        <v>0.22</v>
      </c>
      <c r="T23" s="192">
        <v>1</v>
      </c>
      <c r="U23" s="192">
        <v>1.1000000000000001</v>
      </c>
      <c r="V23" s="192">
        <v>1.20</v>
      </c>
      <c r="W23" s="192">
        <v>1.31</v>
      </c>
      <c r="X23" s="192">
        <v>1.41</v>
      </c>
      <c r="Y23" s="192">
        <v>1.51</v>
      </c>
    </row>
    <row r="24" spans="1:25" ht="13.5" customHeight="1">
      <c r="A24" s="191" t="s">
        <v>991</v>
      </c>
      <c r="B24" s="192">
        <v>0.06</v>
      </c>
      <c r="C24" s="192">
        <v>0.070000000000000007</v>
      </c>
      <c r="D24" s="192">
        <v>0.070000000000000007</v>
      </c>
      <c r="E24" s="192">
        <v>0.070000000000000007</v>
      </c>
      <c r="F24" s="192">
        <v>0.070000000000000007</v>
      </c>
      <c r="G24" s="192">
        <v>0.070000000000000007</v>
      </c>
      <c r="H24" s="192">
        <v>0.08</v>
      </c>
      <c r="I24" s="192">
        <v>0.08</v>
      </c>
      <c r="J24" s="192">
        <v>0.08</v>
      </c>
      <c r="K24" s="192">
        <v>0.08</v>
      </c>
      <c r="L24" s="192">
        <v>0.09</v>
      </c>
      <c r="M24" s="192">
        <v>0.09</v>
      </c>
      <c r="N24" s="192">
        <v>0.09</v>
      </c>
      <c r="O24" s="192">
        <v>0.09</v>
      </c>
      <c r="P24" s="192">
        <v>0.10</v>
      </c>
      <c r="Q24" s="192">
        <v>0.10</v>
      </c>
      <c r="R24" s="192">
        <v>0.10</v>
      </c>
      <c r="S24" s="192">
        <v>0.10</v>
      </c>
      <c r="T24" s="192">
        <v>0.21</v>
      </c>
      <c r="U24" s="192">
        <v>0.23</v>
      </c>
      <c r="V24" s="192">
        <v>0.25</v>
      </c>
      <c r="W24" s="192">
        <v>0.27</v>
      </c>
      <c r="X24" s="192">
        <v>0.28999999999999998</v>
      </c>
      <c r="Y24" s="192">
        <v>0.31</v>
      </c>
    </row>
    <row r="25" spans="1:25" ht="13.5" customHeight="1">
      <c r="A25" s="191" t="s">
        <v>992</v>
      </c>
      <c r="B25" s="192">
        <v>0.04</v>
      </c>
      <c r="C25" s="192">
        <v>0.06</v>
      </c>
      <c r="D25" s="192">
        <v>0.070000000000000007</v>
      </c>
      <c r="E25" s="192">
        <v>0.08</v>
      </c>
      <c r="F25" s="192">
        <v>0.09</v>
      </c>
      <c r="G25" s="192">
        <v>0.11</v>
      </c>
      <c r="H25" s="192">
        <v>0.12</v>
      </c>
      <c r="I25" s="192">
        <v>0.13</v>
      </c>
      <c r="J25" s="192">
        <v>0.15</v>
      </c>
      <c r="K25" s="192">
        <v>0.16</v>
      </c>
      <c r="L25" s="192">
        <v>0.17</v>
      </c>
      <c r="M25" s="192">
        <v>0.18</v>
      </c>
      <c r="N25" s="192">
        <v>0.20</v>
      </c>
      <c r="O25" s="192">
        <v>0.21</v>
      </c>
      <c r="P25" s="192">
        <v>0.22</v>
      </c>
      <c r="Q25" s="192">
        <v>0.24</v>
      </c>
      <c r="R25" s="192">
        <v>0.25</v>
      </c>
      <c r="S25" s="192">
        <v>0.25</v>
      </c>
      <c r="T25" s="192">
        <v>0.56000000000000005</v>
      </c>
      <c r="U25" s="192">
        <v>0.62</v>
      </c>
      <c r="V25" s="192">
        <v>0.67</v>
      </c>
      <c r="W25" s="192">
        <v>0.73</v>
      </c>
      <c r="X25" s="192">
        <v>0.79</v>
      </c>
      <c r="Y25" s="192">
        <v>0.85</v>
      </c>
    </row>
    <row r="26" spans="1:25" ht="13.5" customHeight="1">
      <c r="A26" s="19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1:25" ht="13.5" customHeight="1">
      <c r="A27" s="193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</row>
    <row r="28" spans="1:25" ht="13.5" customHeight="1">
      <c r="A28" s="193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spans="1:8" ht="13.5" customHeight="1">
      <c r="A1" s="3" t="s">
        <v>14</v>
      </c>
      <c r="H1" s="3"/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5" t="s">
        <v>897</v>
      </c>
      <c r="H1" s="3" t="s">
        <v>30</v>
      </c>
    </row>
    <row r="2" ht="13.5" customHeight="1">
      <c r="A2" s="176" t="s">
        <v>898</v>
      </c>
    </row>
    <row r="3" ht="13.5" customHeight="1">
      <c r="A3" s="176" t="s">
        <v>311</v>
      </c>
    </row>
    <row r="18" spans="2:41" ht="13.5" customHeight="1"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0.68</v>
      </c>
      <c r="C19" s="187">
        <v>0.79</v>
      </c>
      <c r="D19" s="187">
        <v>0.68</v>
      </c>
      <c r="E19" s="187">
        <v>0.88</v>
      </c>
      <c r="F19" s="187">
        <v>0.14000000000000001</v>
      </c>
      <c r="G19" s="187">
        <v>0.51</v>
      </c>
      <c r="H19" s="187">
        <v>0.08</v>
      </c>
      <c r="I19" s="187">
        <v>0.51</v>
      </c>
      <c r="J19" s="187">
        <v>0.55000000000000004</v>
      </c>
      <c r="K19" s="187">
        <v>0.23</v>
      </c>
      <c r="L19" s="187">
        <v>0.21</v>
      </c>
      <c r="M19" s="187">
        <v>0</v>
      </c>
      <c r="N19" s="187">
        <v>-3.59</v>
      </c>
      <c r="O19" s="187">
        <v>-11.43</v>
      </c>
      <c r="P19" s="187">
        <v>12.45</v>
      </c>
      <c r="Q19" s="187">
        <v>-0.62</v>
      </c>
      <c r="R19" s="187">
        <v>-0.32</v>
      </c>
      <c r="S19" s="187">
        <v>2</v>
      </c>
      <c r="T19" s="187">
        <v>2.10</v>
      </c>
      <c r="U19" s="187">
        <v>1.30</v>
      </c>
      <c r="V19" s="187">
        <v>0.80</v>
      </c>
      <c r="W19" s="187">
        <v>0.70</v>
      </c>
      <c r="X19" s="187">
        <v>0.60</v>
      </c>
      <c r="Y19" s="187">
        <v>0.60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434</v>
      </c>
      <c r="B20" s="187">
        <v>0.47</v>
      </c>
      <c r="C20" s="187">
        <v>0.56000000000000005</v>
      </c>
      <c r="D20" s="187">
        <v>0.72</v>
      </c>
      <c r="E20" s="187">
        <v>0.94</v>
      </c>
      <c r="F20" s="187">
        <v>0.76</v>
      </c>
      <c r="G20" s="187">
        <v>0.83</v>
      </c>
      <c r="H20" s="187">
        <v>0.48</v>
      </c>
      <c r="I20" s="187">
        <v>0.22</v>
      </c>
      <c r="J20" s="187">
        <v>0.60</v>
      </c>
      <c r="K20" s="187">
        <v>0.79</v>
      </c>
      <c r="L20" s="187">
        <v>0.69</v>
      </c>
      <c r="M20" s="187">
        <v>0.47</v>
      </c>
      <c r="N20" s="187">
        <v>-1.30</v>
      </c>
      <c r="O20" s="187">
        <v>-8.94</v>
      </c>
      <c r="P20" s="187">
        <v>7.55</v>
      </c>
      <c r="Q20" s="187">
        <v>1.1200000000000001</v>
      </c>
      <c r="R20" s="187">
        <v>1.53</v>
      </c>
      <c r="S20" s="187">
        <v>1.59</v>
      </c>
      <c r="T20" s="187">
        <v>3</v>
      </c>
      <c r="U20" s="187">
        <v>1</v>
      </c>
      <c r="V20" s="187">
        <v>0.50</v>
      </c>
      <c r="W20" s="187">
        <v>0.45</v>
      </c>
      <c r="X20" s="187">
        <v>0.56000000000000005</v>
      </c>
      <c r="Y20" s="187">
        <v>0.60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3:41" ht="13.5" customHeight="1"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</row>
    <row r="22" spans="3:41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</row>
    <row r="23" spans="3:41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</row>
    <row r="24" spans="3:41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</row>
    <row r="25" spans="3:41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</row>
    <row r="26" spans="3:41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</row>
    <row r="27" spans="3:41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</row>
    <row r="28" spans="3:41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</row>
    <row r="29" spans="3:41" ht="13.5" customHeight="1"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</row>
    <row r="30" spans="3:41" ht="13.5" customHeight="1"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</row>
    <row r="31" spans="3:41" ht="13.5" customHeight="1"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</row>
    <row r="32" spans="3:41" ht="13.5" customHeight="1"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</row>
    <row r="33" spans="3:41" ht="13.5" customHeight="1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</row>
    <row r="34" spans="3:41" ht="13.5" customHeight="1"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</row>
    <row r="35" spans="3:41" ht="13.5" customHeight="1"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</row>
    <row r="36" spans="3:41" ht="13.5" customHeight="1"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</row>
    <row r="37" spans="3:41" ht="13.5" customHeight="1"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</row>
    <row r="38" spans="3:41" ht="13.5" customHeight="1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</row>
    <row r="39" spans="3:41" ht="13.5" customHeight="1"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</row>
    <row r="40" spans="3:41" ht="13.5" customHeight="1"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</row>
    <row r="41" spans="3:41" ht="13.5" customHeight="1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</row>
    <row r="42" spans="3:41" ht="13.5" customHeight="1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</row>
    <row r="43" spans="3:41" ht="13.5" customHeight="1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</row>
    <row r="44" spans="3:41" ht="13.5" customHeight="1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</row>
    <row r="45" spans="3:41" ht="13.5" customHeight="1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</row>
    <row r="46" spans="3:41" ht="13.5" customHeight="1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</row>
    <row r="47" spans="3:41" ht="13.5" customHeight="1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</row>
    <row r="48" spans="3:41" ht="13.5" customHeight="1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</row>
    <row r="49" spans="3:41" ht="13.5" customHeight="1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</row>
    <row r="50" spans="3:41" ht="13.5" customHeight="1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</row>
    <row r="51" spans="3:41" ht="13.5" customHeight="1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</row>
    <row r="52" spans="3:41" ht="13.5" customHeight="1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</row>
    <row r="53" spans="3:41" ht="13.5" customHeight="1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</row>
    <row r="54" spans="3:41" ht="13.5" customHeight="1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</row>
    <row r="55" spans="3:41" ht="13.5" customHeight="1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</row>
    <row r="56" spans="3:41" ht="13.5" customHeight="1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</row>
    <row r="57" spans="3:41" ht="13.5" customHeight="1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</row>
    <row r="58" spans="3:41" ht="13.5" customHeight="1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</row>
    <row r="59" spans="3:41" ht="13.5" customHeight="1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</row>
    <row r="60" spans="3:41" ht="13.5" customHeight="1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</row>
    <row r="61" spans="3:41" ht="13.5" customHeight="1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</row>
    <row r="62" spans="3:41" ht="13.5" customHeight="1"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</row>
    <row r="63" spans="3:41" ht="13.5" customHeight="1"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</row>
    <row r="64" spans="3:41" ht="13.5" customHeight="1"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</row>
    <row r="65" spans="3:41" ht="13.5" customHeight="1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3:41" ht="13.5" customHeight="1"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</row>
    <row r="67" spans="3:41" ht="13.5" customHeight="1"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</row>
    <row r="68" spans="3:41" ht="13.5" customHeight="1"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</row>
    <row r="69" spans="3:41" ht="13.5" customHeight="1"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</row>
    <row r="70" spans="3:41" ht="13.5" customHeight="1"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</row>
    <row r="71" spans="3:41" ht="13.5" customHeight="1"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</row>
    <row r="72" spans="3:41" ht="13.5" customHeight="1"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</row>
    <row r="73" spans="3:41" ht="13.5" customHeight="1"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</row>
    <row r="74" spans="3:41" ht="13.5" customHeight="1"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</row>
    <row r="75" spans="3:41" ht="13.5" customHeight="1"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</row>
    <row r="76" spans="3:41" ht="13.5" customHeight="1"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</row>
    <row r="77" spans="3:41" ht="13.5" customHeight="1"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</row>
    <row r="78" spans="3:41" ht="13.5" customHeight="1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</row>
    <row r="79" spans="3:41" ht="13.5" customHeight="1"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</row>
    <row r="80" spans="3:41" ht="13.5" customHeight="1"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</row>
    <row r="81" spans="3:41" ht="13.5" customHeight="1"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</row>
    <row r="82" spans="3:41" ht="13.5" customHeight="1"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3:41" ht="13.5" customHeight="1"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4" spans="3:41" ht="13.5" customHeight="1"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</row>
    <row r="85" spans="3:41" ht="13.5" customHeight="1"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</row>
    <row r="86" spans="3:41" ht="13.5" customHeight="1"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</row>
    <row r="87" spans="3:41" ht="13.5" customHeight="1"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</row>
    <row r="88" spans="3:41" ht="13.5" customHeight="1"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</row>
    <row r="89" spans="3:41" ht="13.5" customHeight="1"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</row>
    <row r="90" spans="3:25" ht="13.5" customHeight="1"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</row>
    <row r="91" spans="3:25" ht="13.5" customHeight="1"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</row>
    <row r="92" spans="3:25" ht="13.5" customHeight="1"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</row>
    <row r="93" spans="3:25" ht="13.5" customHeight="1"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</row>
    <row r="94" spans="3:25" ht="13.5" customHeight="1"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</row>
    <row r="95" spans="3:25" ht="13.5" customHeight="1"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</row>
    <row r="96" spans="3:25" ht="13.5" customHeight="1"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</row>
    <row r="97" spans="3:25" ht="13.5" customHeight="1"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188</v>
      </c>
      <c r="H1" s="3" t="s">
        <v>30</v>
      </c>
    </row>
    <row r="2" ht="13.5" customHeight="1">
      <c r="A2" s="176" t="s">
        <v>189</v>
      </c>
    </row>
    <row r="3" ht="13.5" customHeight="1">
      <c r="A3" s="176" t="s">
        <v>190</v>
      </c>
    </row>
    <row r="18" spans="2:41" ht="13.5" customHeight="1">
      <c r="B18" s="186" t="s">
        <v>976</v>
      </c>
      <c r="C18" s="186" t="s">
        <v>995</v>
      </c>
      <c r="D18" s="186" t="s">
        <v>996</v>
      </c>
      <c r="E18" s="186" t="s">
        <v>997</v>
      </c>
      <c r="F18" s="186" t="s">
        <v>980</v>
      </c>
      <c r="G18" s="186" t="s">
        <v>998</v>
      </c>
      <c r="H18" s="186" t="s">
        <v>999</v>
      </c>
      <c r="I18" s="186" t="s">
        <v>1000</v>
      </c>
      <c r="J18" s="186" t="s">
        <v>981</v>
      </c>
      <c r="K18" s="186" t="s">
        <v>1001</v>
      </c>
      <c r="L18" s="186" t="s">
        <v>1002</v>
      </c>
      <c r="M18" s="186" t="s">
        <v>1003</v>
      </c>
      <c r="N18" s="186" t="s">
        <v>982</v>
      </c>
      <c r="O18" s="186" t="s">
        <v>1004</v>
      </c>
      <c r="P18" s="186" t="s">
        <v>1005</v>
      </c>
      <c r="Q18" s="186" t="s">
        <v>1006</v>
      </c>
      <c r="R18" s="186" t="s">
        <v>983</v>
      </c>
      <c r="S18" s="186" t="s">
        <v>1007</v>
      </c>
      <c r="T18" s="186" t="s">
        <v>1008</v>
      </c>
      <c r="U18" s="186" t="s">
        <v>1009</v>
      </c>
      <c r="V18" s="186" t="s">
        <v>984</v>
      </c>
      <c r="W18" s="186" t="s">
        <v>1010</v>
      </c>
      <c r="X18" s="186" t="s">
        <v>1011</v>
      </c>
      <c r="Y18" s="186" t="s">
        <v>1012</v>
      </c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2.1800000000000002</v>
      </c>
      <c r="C19" s="187">
        <v>2.71</v>
      </c>
      <c r="D19" s="187">
        <v>2.99</v>
      </c>
      <c r="E19" s="187">
        <v>3.07</v>
      </c>
      <c r="F19" s="187">
        <v>2.5099999999999998</v>
      </c>
      <c r="G19" s="187">
        <v>2.2200000000000002</v>
      </c>
      <c r="H19" s="187">
        <v>1.61</v>
      </c>
      <c r="I19" s="187">
        <v>1.23</v>
      </c>
      <c r="J19" s="187">
        <v>1.65</v>
      </c>
      <c r="K19" s="187">
        <v>1.37</v>
      </c>
      <c r="L19" s="187">
        <v>1.50</v>
      </c>
      <c r="M19" s="187">
        <v>0.98</v>
      </c>
      <c r="N19" s="187">
        <v>-3.17</v>
      </c>
      <c r="O19" s="187">
        <v>-14.44</v>
      </c>
      <c r="P19" s="187">
        <v>-3.99</v>
      </c>
      <c r="Q19" s="187">
        <v>-4.58</v>
      </c>
      <c r="R19" s="187">
        <v>-1.34</v>
      </c>
      <c r="S19" s="187">
        <v>13.62</v>
      </c>
      <c r="T19" s="187">
        <v>3.17</v>
      </c>
      <c r="U19" s="187">
        <v>5.16</v>
      </c>
      <c r="V19" s="187">
        <v>6.34</v>
      </c>
      <c r="W19" s="187">
        <v>4.9800000000000004</v>
      </c>
      <c r="X19" s="187">
        <v>3.44</v>
      </c>
      <c r="Y19" s="187">
        <v>2.73</v>
      </c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443</v>
      </c>
      <c r="B20" s="187">
        <v>2.27</v>
      </c>
      <c r="C20" s="187">
        <v>2.5299999999999998</v>
      </c>
      <c r="D20" s="187">
        <v>3.18</v>
      </c>
      <c r="E20" s="187">
        <v>3.65</v>
      </c>
      <c r="F20" s="187">
        <v>2.1800000000000002</v>
      </c>
      <c r="G20" s="187">
        <v>1.99</v>
      </c>
      <c r="H20" s="187">
        <v>0.77</v>
      </c>
      <c r="I20" s="187">
        <v>0.27</v>
      </c>
      <c r="J20" s="187">
        <v>1.1000000000000001</v>
      </c>
      <c r="K20" s="187">
        <v>0.11</v>
      </c>
      <c r="L20" s="187">
        <v>0.76</v>
      </c>
      <c r="M20" s="187">
        <v>0.40</v>
      </c>
      <c r="N20" s="187">
        <v>-2.21</v>
      </c>
      <c r="O20" s="187">
        <v>-11.24</v>
      </c>
      <c r="P20" s="187">
        <v>-3.82</v>
      </c>
      <c r="Q20" s="187">
        <v>-3.29</v>
      </c>
      <c r="R20" s="187">
        <v>-3.10</v>
      </c>
      <c r="S20" s="187">
        <v>8.92</v>
      </c>
      <c r="T20" s="187">
        <v>3.51</v>
      </c>
      <c r="U20" s="187">
        <v>4.29</v>
      </c>
      <c r="V20" s="187">
        <v>6.83</v>
      </c>
      <c r="W20" s="187">
        <v>5.72</v>
      </c>
      <c r="X20" s="187">
        <v>2.76</v>
      </c>
      <c r="Y20" s="187">
        <v>1.84</v>
      </c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449</v>
      </c>
      <c r="B21" s="187">
        <v>2.23</v>
      </c>
      <c r="C21" s="187">
        <v>2.89</v>
      </c>
      <c r="D21" s="187">
        <v>2.76</v>
      </c>
      <c r="E21" s="187">
        <v>2.12</v>
      </c>
      <c r="F21" s="187">
        <v>2.59</v>
      </c>
      <c r="G21" s="187">
        <v>2.48</v>
      </c>
      <c r="H21" s="187">
        <v>2.2999999999999998</v>
      </c>
      <c r="I21" s="187">
        <v>2.70</v>
      </c>
      <c r="J21" s="187">
        <v>2.33</v>
      </c>
      <c r="K21" s="187">
        <v>1.56</v>
      </c>
      <c r="L21" s="187">
        <v>1.65</v>
      </c>
      <c r="M21" s="187">
        <v>0.25</v>
      </c>
      <c r="N21" s="187">
        <v>-3.12</v>
      </c>
      <c r="O21" s="187">
        <v>-13.15</v>
      </c>
      <c r="P21" s="187">
        <v>-3.38</v>
      </c>
      <c r="Q21" s="187">
        <v>-5.92</v>
      </c>
      <c r="R21" s="187">
        <v>-4.47</v>
      </c>
      <c r="S21" s="187">
        <v>11.50</v>
      </c>
      <c r="T21" s="187">
        <v>2.31</v>
      </c>
      <c r="U21" s="187">
        <v>6.90</v>
      </c>
      <c r="V21" s="187">
        <v>8.84</v>
      </c>
      <c r="W21" s="187">
        <v>5.08</v>
      </c>
      <c r="X21" s="187">
        <v>3.24</v>
      </c>
      <c r="Y21" s="187">
        <v>2.52</v>
      </c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453</v>
      </c>
      <c r="B22" s="187">
        <v>4.87</v>
      </c>
      <c r="C22" s="187">
        <v>4.43</v>
      </c>
      <c r="D22" s="187">
        <v>5.35</v>
      </c>
      <c r="E22" s="187">
        <v>4.78</v>
      </c>
      <c r="F22" s="187">
        <v>5.1100000000000003</v>
      </c>
      <c r="G22" s="187">
        <v>5.58</v>
      </c>
      <c r="H22" s="187">
        <v>5.87</v>
      </c>
      <c r="I22" s="187">
        <v>4.92</v>
      </c>
      <c r="J22" s="187">
        <v>5.51</v>
      </c>
      <c r="K22" s="187">
        <v>4.93</v>
      </c>
      <c r="L22" s="187">
        <v>4.62</v>
      </c>
      <c r="M22" s="187">
        <v>4</v>
      </c>
      <c r="N22" s="187">
        <v>1.96</v>
      </c>
      <c r="O22" s="187">
        <v>-7.86</v>
      </c>
      <c r="P22" s="187">
        <v>-2.02</v>
      </c>
      <c r="Q22" s="187">
        <v>-2.69</v>
      </c>
      <c r="R22" s="187">
        <v>-1.44</v>
      </c>
      <c r="S22" s="187">
        <v>9.85</v>
      </c>
      <c r="T22" s="187">
        <v>4.71</v>
      </c>
      <c r="U22" s="187">
        <v>6.49</v>
      </c>
      <c r="V22" s="187">
        <v>6.47</v>
      </c>
      <c r="W22" s="187">
        <v>5.99</v>
      </c>
      <c r="X22" s="187">
        <v>4.4400000000000004</v>
      </c>
      <c r="Y22" s="187">
        <v>4.16</v>
      </c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455</v>
      </c>
      <c r="B23" s="187">
        <v>2.15</v>
      </c>
      <c r="C23" s="187">
        <v>2.83</v>
      </c>
      <c r="D23" s="187">
        <v>3.24</v>
      </c>
      <c r="E23" s="187">
        <v>3.73</v>
      </c>
      <c r="F23" s="187">
        <v>3.62</v>
      </c>
      <c r="G23" s="187">
        <v>3.77</v>
      </c>
      <c r="H23" s="187">
        <v>3.92</v>
      </c>
      <c r="I23" s="187">
        <v>3.29</v>
      </c>
      <c r="J23" s="187">
        <v>3.35</v>
      </c>
      <c r="K23" s="187">
        <v>2.57</v>
      </c>
      <c r="L23" s="187">
        <v>2.0099999999999998</v>
      </c>
      <c r="M23" s="187">
        <v>2.14</v>
      </c>
      <c r="N23" s="187">
        <v>-3.33</v>
      </c>
      <c r="O23" s="187">
        <v>-10.89</v>
      </c>
      <c r="P23" s="187">
        <v>-2.4900000000000002</v>
      </c>
      <c r="Q23" s="187">
        <v>-2.33</v>
      </c>
      <c r="R23" s="187">
        <v>0.33</v>
      </c>
      <c r="S23" s="187">
        <v>10.44</v>
      </c>
      <c r="T23" s="187">
        <v>3.95</v>
      </c>
      <c r="U23" s="187">
        <v>4.0599999999999996</v>
      </c>
      <c r="V23" s="187">
        <v>7.16</v>
      </c>
      <c r="W23" s="187">
        <v>6.16</v>
      </c>
      <c r="X23" s="187">
        <v>3.44</v>
      </c>
      <c r="Y23" s="187">
        <v>3.16</v>
      </c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3.57</v>
      </c>
      <c r="C24" s="187">
        <v>6.13</v>
      </c>
      <c r="D24" s="187">
        <v>5.88</v>
      </c>
      <c r="E24" s="187">
        <v>5.89</v>
      </c>
      <c r="F24" s="187">
        <v>4.80</v>
      </c>
      <c r="G24" s="187">
        <v>2.68</v>
      </c>
      <c r="H24" s="187">
        <v>2.73</v>
      </c>
      <c r="I24" s="187">
        <v>2.56</v>
      </c>
      <c r="J24" s="187">
        <v>2.97</v>
      </c>
      <c r="K24" s="187">
        <v>3.02</v>
      </c>
      <c r="L24" s="187">
        <v>2.96</v>
      </c>
      <c r="M24" s="187">
        <v>2.88</v>
      </c>
      <c r="N24" s="187">
        <v>-1.46</v>
      </c>
      <c r="O24" s="187">
        <v>-10.94</v>
      </c>
      <c r="P24" s="187">
        <v>-5.45</v>
      </c>
      <c r="Q24" s="187">
        <v>-5.35</v>
      </c>
      <c r="R24" s="187">
        <v>-2.38</v>
      </c>
      <c r="S24" s="187">
        <v>7.81</v>
      </c>
      <c r="T24" s="187">
        <v>3.31</v>
      </c>
      <c r="U24" s="187">
        <v>4.20</v>
      </c>
      <c r="V24" s="187">
        <v>5.33</v>
      </c>
      <c r="W24" s="187">
        <v>5.40</v>
      </c>
      <c r="X24" s="187">
        <v>3.62</v>
      </c>
      <c r="Y24" s="187">
        <v>2.56</v>
      </c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192</v>
      </c>
      <c r="H1" s="3" t="s">
        <v>30</v>
      </c>
    </row>
    <row r="2" ht="13.5" customHeight="1">
      <c r="A2" s="176" t="s">
        <v>193</v>
      </c>
    </row>
    <row r="3" ht="13.5" customHeight="1">
      <c r="A3" s="176" t="s">
        <v>93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0.070000000000000007</v>
      </c>
      <c r="C19" s="187">
        <v>-0.13</v>
      </c>
      <c r="D19" s="187">
        <v>0.27</v>
      </c>
      <c r="E19" s="187">
        <v>0.73</v>
      </c>
      <c r="F19" s="187">
        <v>1.73</v>
      </c>
      <c r="G19" s="187">
        <v>1.53</v>
      </c>
      <c r="H19" s="187">
        <v>1.47</v>
      </c>
      <c r="I19" s="187">
        <v>1.40</v>
      </c>
      <c r="J19" s="187">
        <v>1.27</v>
      </c>
      <c r="K19" s="187">
        <v>1.73</v>
      </c>
      <c r="L19" s="187">
        <v>2.13</v>
      </c>
      <c r="M19" s="187">
        <v>1.90</v>
      </c>
      <c r="N19" s="187">
        <v>1.43</v>
      </c>
      <c r="O19" s="187">
        <v>1.40</v>
      </c>
      <c r="P19" s="187">
        <v>0.93</v>
      </c>
      <c r="Q19" s="187">
        <v>1</v>
      </c>
      <c r="R19" s="187">
        <v>1.1000000000000001</v>
      </c>
      <c r="S19" s="187">
        <v>0.23</v>
      </c>
      <c r="T19" s="187">
        <v>-0.03</v>
      </c>
      <c r="U19" s="187">
        <v>-0.30</v>
      </c>
      <c r="V19" s="187">
        <v>1.03</v>
      </c>
      <c r="W19" s="187">
        <v>1.83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443</v>
      </c>
      <c r="B20" s="187">
        <v>0.13</v>
      </c>
      <c r="C20" s="187">
        <v>-0.10</v>
      </c>
      <c r="D20" s="187">
        <v>0.40</v>
      </c>
      <c r="E20" s="187">
        <v>1.03</v>
      </c>
      <c r="F20" s="187">
        <v>1.77</v>
      </c>
      <c r="G20" s="187">
        <v>1.67</v>
      </c>
      <c r="H20" s="187">
        <v>1.83</v>
      </c>
      <c r="I20" s="187">
        <v>1.57</v>
      </c>
      <c r="J20" s="187">
        <v>1.47</v>
      </c>
      <c r="K20" s="187">
        <v>1.97</v>
      </c>
      <c r="L20" s="187">
        <v>2.17</v>
      </c>
      <c r="M20" s="187">
        <v>2.17</v>
      </c>
      <c r="N20" s="187">
        <v>1.60</v>
      </c>
      <c r="O20" s="187">
        <v>1.63</v>
      </c>
      <c r="P20" s="187">
        <v>1</v>
      </c>
      <c r="Q20" s="187">
        <v>1.20</v>
      </c>
      <c r="R20" s="187">
        <v>1.53</v>
      </c>
      <c r="S20" s="187">
        <v>0.70</v>
      </c>
      <c r="T20" s="187">
        <v>-0.17</v>
      </c>
      <c r="U20" s="187">
        <v>-0.63</v>
      </c>
      <c r="V20" s="187">
        <v>1.73</v>
      </c>
      <c r="W20" s="187">
        <v>2.2000000000000002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449</v>
      </c>
      <c r="B21" s="187">
        <v>1.03</v>
      </c>
      <c r="C21" s="187">
        <v>0.60</v>
      </c>
      <c r="D21" s="187">
        <v>0.77</v>
      </c>
      <c r="E21" s="187">
        <v>1.50</v>
      </c>
      <c r="F21" s="187">
        <v>2.2000000000000002</v>
      </c>
      <c r="G21" s="187">
        <v>2.13</v>
      </c>
      <c r="H21" s="187">
        <v>2.2000000000000002</v>
      </c>
      <c r="I21" s="187">
        <v>2.37</v>
      </c>
      <c r="J21" s="187">
        <v>1.93</v>
      </c>
      <c r="K21" s="187">
        <v>2.13</v>
      </c>
      <c r="L21" s="187">
        <v>2.23</v>
      </c>
      <c r="M21" s="187">
        <v>2.13</v>
      </c>
      <c r="N21" s="187">
        <v>1.60</v>
      </c>
      <c r="O21" s="187">
        <v>1.67</v>
      </c>
      <c r="P21" s="187">
        <v>1.37</v>
      </c>
      <c r="Q21" s="187">
        <v>1.33</v>
      </c>
      <c r="R21" s="187">
        <v>2</v>
      </c>
      <c r="S21" s="187">
        <v>1.07</v>
      </c>
      <c r="T21" s="187">
        <v>1.47</v>
      </c>
      <c r="U21" s="187">
        <v>1.07</v>
      </c>
      <c r="V21" s="187">
        <v>1.50</v>
      </c>
      <c r="W21" s="187">
        <v>2.57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453</v>
      </c>
      <c r="B22" s="187">
        <v>-0.30</v>
      </c>
      <c r="C22" s="187">
        <v>-0.43</v>
      </c>
      <c r="D22" s="187">
        <v>-0.43</v>
      </c>
      <c r="E22" s="187">
        <v>0.40</v>
      </c>
      <c r="F22" s="187">
        <v>1.70</v>
      </c>
      <c r="G22" s="187">
        <v>1.53</v>
      </c>
      <c r="H22" s="187">
        <v>1.47</v>
      </c>
      <c r="I22" s="187">
        <v>1.77</v>
      </c>
      <c r="J22" s="187">
        <v>1</v>
      </c>
      <c r="K22" s="187">
        <v>1.17</v>
      </c>
      <c r="L22" s="187">
        <v>1.43</v>
      </c>
      <c r="M22" s="187">
        <v>1.17</v>
      </c>
      <c r="N22" s="187">
        <v>1.20</v>
      </c>
      <c r="O22" s="187">
        <v>2.2000000000000002</v>
      </c>
      <c r="P22" s="187">
        <v>2.50</v>
      </c>
      <c r="Q22" s="187">
        <v>2.57</v>
      </c>
      <c r="R22" s="187">
        <v>3.93</v>
      </c>
      <c r="S22" s="187">
        <v>3.37</v>
      </c>
      <c r="T22" s="187">
        <v>3.73</v>
      </c>
      <c r="U22" s="187">
        <v>3.63</v>
      </c>
      <c r="V22" s="187">
        <v>3.87</v>
      </c>
      <c r="W22" s="187">
        <v>4.5999999999999996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455</v>
      </c>
      <c r="B23" s="187">
        <v>-0.47</v>
      </c>
      <c r="C23" s="187">
        <v>-0.60</v>
      </c>
      <c r="D23" s="187">
        <v>-0.73</v>
      </c>
      <c r="E23" s="187">
        <v>-0.10</v>
      </c>
      <c r="F23" s="187">
        <v>1</v>
      </c>
      <c r="G23" s="187">
        <v>0.97</v>
      </c>
      <c r="H23" s="187">
        <v>1.63</v>
      </c>
      <c r="I23" s="187">
        <v>1.97</v>
      </c>
      <c r="J23" s="187">
        <v>2.4300000000000002</v>
      </c>
      <c r="K23" s="187">
        <v>2.87</v>
      </c>
      <c r="L23" s="187">
        <v>2.73</v>
      </c>
      <c r="M23" s="187">
        <v>2.13</v>
      </c>
      <c r="N23" s="187">
        <v>2.40</v>
      </c>
      <c r="O23" s="187">
        <v>2.60</v>
      </c>
      <c r="P23" s="187">
        <v>3</v>
      </c>
      <c r="Q23" s="187">
        <v>3.10</v>
      </c>
      <c r="R23" s="187">
        <v>2.90</v>
      </c>
      <c r="S23" s="187">
        <v>2</v>
      </c>
      <c r="T23" s="187">
        <v>1.53</v>
      </c>
      <c r="U23" s="187">
        <v>1.60</v>
      </c>
      <c r="V23" s="187">
        <v>1.03</v>
      </c>
      <c r="W23" s="187">
        <v>2.0699999999999998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0.43</v>
      </c>
      <c r="C24" s="187">
        <v>0.13</v>
      </c>
      <c r="D24" s="187">
        <v>0.53</v>
      </c>
      <c r="E24" s="187">
        <v>1.50</v>
      </c>
      <c r="F24" s="187">
        <v>2.50</v>
      </c>
      <c r="G24" s="187">
        <v>2.33</v>
      </c>
      <c r="H24" s="187">
        <v>2.4300000000000002</v>
      </c>
      <c r="I24" s="187">
        <v>2.50</v>
      </c>
      <c r="J24" s="187">
        <v>1.77</v>
      </c>
      <c r="K24" s="187">
        <v>2.0699999999999998</v>
      </c>
      <c r="L24" s="187">
        <v>2.23</v>
      </c>
      <c r="M24" s="187">
        <v>1.73</v>
      </c>
      <c r="N24" s="187">
        <v>2.33</v>
      </c>
      <c r="O24" s="187">
        <v>2.4700000000000002</v>
      </c>
      <c r="P24" s="187">
        <v>2.60</v>
      </c>
      <c r="Q24" s="187">
        <v>2.93</v>
      </c>
      <c r="R24" s="187">
        <v>3.70</v>
      </c>
      <c r="S24" s="187">
        <v>3.27</v>
      </c>
      <c r="T24" s="187">
        <v>3.47</v>
      </c>
      <c r="U24" s="187">
        <v>2.70</v>
      </c>
      <c r="V24" s="187">
        <v>2.2000000000000002</v>
      </c>
      <c r="W24" s="187">
        <v>2.77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195</v>
      </c>
      <c r="H1" s="3" t="s">
        <v>30</v>
      </c>
    </row>
    <row r="2" ht="13.5" customHeight="1">
      <c r="A2" s="714" t="s">
        <v>196</v>
      </c>
    </row>
    <row r="3" ht="13.5" customHeight="1">
      <c r="A3" s="714" t="s">
        <v>94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10.30</v>
      </c>
      <c r="C19" s="187">
        <v>10.10</v>
      </c>
      <c r="D19" s="187">
        <v>9.90</v>
      </c>
      <c r="E19" s="187">
        <v>9.6999999999999993</v>
      </c>
      <c r="F19" s="187">
        <v>9.50</v>
      </c>
      <c r="G19" s="187">
        <v>9.10</v>
      </c>
      <c r="H19" s="187">
        <v>9</v>
      </c>
      <c r="I19" s="187">
        <v>8.6999999999999993</v>
      </c>
      <c r="J19" s="187">
        <v>8.50</v>
      </c>
      <c r="K19" s="187">
        <v>8.3000000000000007</v>
      </c>
      <c r="L19" s="187">
        <v>8</v>
      </c>
      <c r="M19" s="187">
        <v>7.90</v>
      </c>
      <c r="N19" s="187">
        <v>7.80</v>
      </c>
      <c r="O19" s="187">
        <v>7.50</v>
      </c>
      <c r="P19" s="187">
        <v>7.50</v>
      </c>
      <c r="Q19" s="187">
        <v>7.40</v>
      </c>
      <c r="R19" s="187">
        <v>7.40</v>
      </c>
      <c r="S19" s="187">
        <v>7.40</v>
      </c>
      <c r="T19" s="187">
        <v>8.50</v>
      </c>
      <c r="U19" s="187">
        <v>8.10</v>
      </c>
      <c r="V19" s="187">
        <v>8.40</v>
      </c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443</v>
      </c>
      <c r="B20" s="187">
        <v>4.30</v>
      </c>
      <c r="C20" s="187">
        <v>4.20</v>
      </c>
      <c r="D20" s="187">
        <v>4.0999999999999996</v>
      </c>
      <c r="E20" s="187">
        <v>3.90</v>
      </c>
      <c r="F20" s="187">
        <v>3.90</v>
      </c>
      <c r="G20" s="187">
        <v>3.80</v>
      </c>
      <c r="H20" s="187">
        <v>3.70</v>
      </c>
      <c r="I20" s="187">
        <v>3.60</v>
      </c>
      <c r="J20" s="187">
        <v>3.50</v>
      </c>
      <c r="K20" s="187">
        <v>3.50</v>
      </c>
      <c r="L20" s="187">
        <v>3.40</v>
      </c>
      <c r="M20" s="187">
        <v>3.30</v>
      </c>
      <c r="N20" s="187">
        <v>3.20</v>
      </c>
      <c r="O20" s="187">
        <v>3.10</v>
      </c>
      <c r="P20" s="187">
        <v>3.10</v>
      </c>
      <c r="Q20" s="187">
        <v>3.20</v>
      </c>
      <c r="R20" s="187">
        <v>3.50</v>
      </c>
      <c r="S20" s="187">
        <v>3.80</v>
      </c>
      <c r="T20" s="187">
        <v>4.0999999999999996</v>
      </c>
      <c r="U20" s="187">
        <v>3.90</v>
      </c>
      <c r="V20" s="187">
        <v>4</v>
      </c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449</v>
      </c>
      <c r="B21" s="187">
        <v>6.10</v>
      </c>
      <c r="C21" s="187">
        <v>6.10</v>
      </c>
      <c r="D21" s="187">
        <v>6.10</v>
      </c>
      <c r="E21" s="187">
        <v>5.80</v>
      </c>
      <c r="F21" s="187">
        <v>5.80</v>
      </c>
      <c r="G21" s="187">
        <v>5.40</v>
      </c>
      <c r="H21" s="187">
        <v>5.40</v>
      </c>
      <c r="I21" s="187">
        <v>5.40</v>
      </c>
      <c r="J21" s="187">
        <v>5.0999999999999996</v>
      </c>
      <c r="K21" s="187">
        <v>4.5999999999999996</v>
      </c>
      <c r="L21" s="187">
        <v>4.9000000000000004</v>
      </c>
      <c r="M21" s="187">
        <v>4.80</v>
      </c>
      <c r="N21" s="187">
        <v>4.80</v>
      </c>
      <c r="O21" s="187">
        <v>4.50</v>
      </c>
      <c r="P21" s="187">
        <v>4.4000000000000004</v>
      </c>
      <c r="Q21" s="187">
        <v>4.30</v>
      </c>
      <c r="R21" s="187">
        <v>4.50</v>
      </c>
      <c r="S21" s="187">
        <v>5.70</v>
      </c>
      <c r="T21" s="187">
        <v>5.70</v>
      </c>
      <c r="U21" s="187">
        <v>5.60</v>
      </c>
      <c r="V21" s="187">
        <v>7.80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453</v>
      </c>
      <c r="B22" s="187">
        <v>6.70</v>
      </c>
      <c r="C22" s="187">
        <v>6.30</v>
      </c>
      <c r="D22" s="187">
        <v>6</v>
      </c>
      <c r="E22" s="187">
        <v>5.60</v>
      </c>
      <c r="F22" s="187">
        <v>5.30</v>
      </c>
      <c r="G22" s="187">
        <v>5.0999999999999996</v>
      </c>
      <c r="H22" s="187">
        <v>4.70</v>
      </c>
      <c r="I22" s="187">
        <v>4.50</v>
      </c>
      <c r="J22" s="187">
        <v>4.0999999999999996</v>
      </c>
      <c r="K22" s="187">
        <v>3.80</v>
      </c>
      <c r="L22" s="187">
        <v>3.80</v>
      </c>
      <c r="M22" s="187">
        <v>3.70</v>
      </c>
      <c r="N22" s="187">
        <v>3.80</v>
      </c>
      <c r="O22" s="187">
        <v>3.40</v>
      </c>
      <c r="P22" s="187">
        <v>3.10</v>
      </c>
      <c r="Q22" s="187">
        <v>3</v>
      </c>
      <c r="R22" s="187">
        <v>3</v>
      </c>
      <c r="S22" s="187">
        <v>3.10</v>
      </c>
      <c r="T22" s="187">
        <v>3.20</v>
      </c>
      <c r="U22" s="187">
        <v>3.20</v>
      </c>
      <c r="V22" s="187">
        <v>4</v>
      </c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455</v>
      </c>
      <c r="B23" s="187">
        <v>10.30</v>
      </c>
      <c r="C23" s="187">
        <v>9.90</v>
      </c>
      <c r="D23" s="187">
        <v>9.50</v>
      </c>
      <c r="E23" s="187">
        <v>9</v>
      </c>
      <c r="F23" s="187">
        <v>8.6999999999999993</v>
      </c>
      <c r="G23" s="187">
        <v>8.3000000000000007</v>
      </c>
      <c r="H23" s="187">
        <v>7.90</v>
      </c>
      <c r="I23" s="187">
        <v>7.60</v>
      </c>
      <c r="J23" s="187">
        <v>7.10</v>
      </c>
      <c r="K23" s="187">
        <v>6.80</v>
      </c>
      <c r="L23" s="187">
        <v>6.30</v>
      </c>
      <c r="M23" s="187">
        <v>6</v>
      </c>
      <c r="N23" s="187">
        <v>5.90</v>
      </c>
      <c r="O23" s="187">
        <v>5.70</v>
      </c>
      <c r="P23" s="187">
        <v>5.70</v>
      </c>
      <c r="Q23" s="187">
        <v>5.80</v>
      </c>
      <c r="R23" s="187">
        <v>6.10</v>
      </c>
      <c r="S23" s="187">
        <v>6.60</v>
      </c>
      <c r="T23" s="187">
        <v>6.90</v>
      </c>
      <c r="U23" s="187">
        <v>7.10</v>
      </c>
      <c r="V23" s="187">
        <v>7.30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4.20</v>
      </c>
      <c r="C24" s="187">
        <v>4.0999999999999996</v>
      </c>
      <c r="D24" s="187">
        <v>3.90</v>
      </c>
      <c r="E24" s="187">
        <v>3.60</v>
      </c>
      <c r="F24" s="187">
        <v>3.30</v>
      </c>
      <c r="G24" s="187">
        <v>3.10</v>
      </c>
      <c r="H24" s="187">
        <v>2.70</v>
      </c>
      <c r="I24" s="187">
        <v>2.50</v>
      </c>
      <c r="J24" s="187">
        <v>2.40</v>
      </c>
      <c r="K24" s="187">
        <v>2.2999999999999998</v>
      </c>
      <c r="L24" s="187">
        <v>2.2000000000000002</v>
      </c>
      <c r="M24" s="187">
        <v>2.10</v>
      </c>
      <c r="N24" s="187">
        <v>2.10</v>
      </c>
      <c r="O24" s="187">
        <v>2</v>
      </c>
      <c r="P24" s="187">
        <v>2</v>
      </c>
      <c r="Q24" s="187">
        <v>2</v>
      </c>
      <c r="R24" s="187">
        <v>2.10</v>
      </c>
      <c r="S24" s="187">
        <v>2.50</v>
      </c>
      <c r="T24" s="187">
        <v>2.70</v>
      </c>
      <c r="U24" s="187">
        <v>2.90</v>
      </c>
      <c r="V24" s="187">
        <v>3.50</v>
      </c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198</v>
      </c>
      <c r="H1" s="3" t="s">
        <v>30</v>
      </c>
    </row>
    <row r="2" ht="13.5" customHeight="1">
      <c r="A2" s="176" t="s">
        <v>199</v>
      </c>
    </row>
    <row r="3" ht="13.5" customHeight="1">
      <c r="A3" s="176" t="s">
        <v>93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103.67</v>
      </c>
      <c r="C19" s="187">
        <v>103.77</v>
      </c>
      <c r="D19" s="187">
        <v>103.93</v>
      </c>
      <c r="E19" s="187">
        <v>106.30</v>
      </c>
      <c r="F19" s="187">
        <v>107.20</v>
      </c>
      <c r="G19" s="187">
        <v>109.20</v>
      </c>
      <c r="H19" s="187">
        <v>111.90</v>
      </c>
      <c r="I19" s="187">
        <v>114.33</v>
      </c>
      <c r="J19" s="187">
        <v>113.87</v>
      </c>
      <c r="K19" s="187">
        <v>112.43</v>
      </c>
      <c r="L19" s="187">
        <v>111.47</v>
      </c>
      <c r="M19" s="187">
        <v>109.37</v>
      </c>
      <c r="N19" s="187">
        <v>106.37</v>
      </c>
      <c r="O19" s="187">
        <v>104.40</v>
      </c>
      <c r="P19" s="187">
        <v>102.60</v>
      </c>
      <c r="Q19" s="187">
        <v>101.23</v>
      </c>
      <c r="R19" s="187">
        <v>100.83</v>
      </c>
      <c r="S19" s="187">
        <v>72.03</v>
      </c>
      <c r="T19" s="187">
        <v>88.53</v>
      </c>
      <c r="U19" s="187">
        <v>91.40</v>
      </c>
      <c r="V19" s="187">
        <v>95.27</v>
      </c>
      <c r="W19" s="187">
        <v>114.30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443</v>
      </c>
      <c r="B20" s="187">
        <v>104.37</v>
      </c>
      <c r="C20" s="187">
        <v>104.70</v>
      </c>
      <c r="D20" s="187">
        <v>105.93</v>
      </c>
      <c r="E20" s="187">
        <v>108.10</v>
      </c>
      <c r="F20" s="187">
        <v>108.17</v>
      </c>
      <c r="G20" s="187">
        <v>109.90</v>
      </c>
      <c r="H20" s="187">
        <v>111.90</v>
      </c>
      <c r="I20" s="187">
        <v>114.07</v>
      </c>
      <c r="J20" s="187">
        <v>114</v>
      </c>
      <c r="K20" s="187">
        <v>111.77</v>
      </c>
      <c r="L20" s="187">
        <v>112.20</v>
      </c>
      <c r="M20" s="187">
        <v>110.40</v>
      </c>
      <c r="N20" s="187">
        <v>107.57</v>
      </c>
      <c r="O20" s="187">
        <v>104.20</v>
      </c>
      <c r="P20" s="187">
        <v>99.57</v>
      </c>
      <c r="Q20" s="187">
        <v>99.13</v>
      </c>
      <c r="R20" s="187">
        <v>98.83</v>
      </c>
      <c r="S20" s="187">
        <v>77.569999999999993</v>
      </c>
      <c r="T20" s="187">
        <v>93.37</v>
      </c>
      <c r="U20" s="187">
        <v>95.87</v>
      </c>
      <c r="V20" s="187">
        <v>97.43</v>
      </c>
      <c r="W20" s="187">
        <v>112.93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449</v>
      </c>
      <c r="B21" s="187">
        <v>100.03</v>
      </c>
      <c r="C21" s="187">
        <v>100.80</v>
      </c>
      <c r="D21" s="187">
        <v>101.33</v>
      </c>
      <c r="E21" s="187">
        <v>105.67</v>
      </c>
      <c r="F21" s="187">
        <v>108.53</v>
      </c>
      <c r="G21" s="187">
        <v>110.47</v>
      </c>
      <c r="H21" s="187">
        <v>113.37</v>
      </c>
      <c r="I21" s="187">
        <v>117.43</v>
      </c>
      <c r="J21" s="187">
        <v>117.70</v>
      </c>
      <c r="K21" s="187">
        <v>114.57</v>
      </c>
      <c r="L21" s="187">
        <v>113.07</v>
      </c>
      <c r="M21" s="187">
        <v>110.97</v>
      </c>
      <c r="N21" s="187">
        <v>105.87</v>
      </c>
      <c r="O21" s="187">
        <v>104.10</v>
      </c>
      <c r="P21" s="187">
        <v>103.23</v>
      </c>
      <c r="Q21" s="187">
        <v>100.53</v>
      </c>
      <c r="R21" s="187">
        <v>100.93</v>
      </c>
      <c r="S21" s="187">
        <v>72.80</v>
      </c>
      <c r="T21" s="187">
        <v>88.20</v>
      </c>
      <c r="U21" s="187">
        <v>87.97</v>
      </c>
      <c r="V21" s="187">
        <v>95.30</v>
      </c>
      <c r="W21" s="187">
        <v>118.93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453</v>
      </c>
      <c r="B22" s="187">
        <v>101.50</v>
      </c>
      <c r="C22" s="187">
        <v>101.57</v>
      </c>
      <c r="D22" s="187">
        <v>101.33</v>
      </c>
      <c r="E22" s="187">
        <v>102.50</v>
      </c>
      <c r="F22" s="187">
        <v>104.87</v>
      </c>
      <c r="G22" s="187">
        <v>105.27</v>
      </c>
      <c r="H22" s="187">
        <v>106</v>
      </c>
      <c r="I22" s="187">
        <v>108.13</v>
      </c>
      <c r="J22" s="187">
        <v>112.83</v>
      </c>
      <c r="K22" s="187">
        <v>111.50</v>
      </c>
      <c r="L22" s="187">
        <v>111.67</v>
      </c>
      <c r="M22" s="187">
        <v>110.27</v>
      </c>
      <c r="N22" s="187">
        <v>108.73</v>
      </c>
      <c r="O22" s="187">
        <v>106.37</v>
      </c>
      <c r="P22" s="187">
        <v>106.90</v>
      </c>
      <c r="Q22" s="187">
        <v>105.27</v>
      </c>
      <c r="R22" s="187">
        <v>101.17</v>
      </c>
      <c r="S22" s="187">
        <v>62.40</v>
      </c>
      <c r="T22" s="187">
        <v>81.069999999999993</v>
      </c>
      <c r="U22" s="187">
        <v>82.40</v>
      </c>
      <c r="V22" s="187">
        <v>86.53</v>
      </c>
      <c r="W22" s="187">
        <v>105.07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455</v>
      </c>
      <c r="B23" s="187">
        <v>105.03</v>
      </c>
      <c r="C23" s="187">
        <v>101.47</v>
      </c>
      <c r="D23" s="187">
        <v>103</v>
      </c>
      <c r="E23" s="187">
        <v>103</v>
      </c>
      <c r="F23" s="187">
        <v>104.57</v>
      </c>
      <c r="G23" s="187">
        <v>102.33</v>
      </c>
      <c r="H23" s="187">
        <v>105.17</v>
      </c>
      <c r="I23" s="187">
        <v>105.40</v>
      </c>
      <c r="J23" s="187">
        <v>105.33</v>
      </c>
      <c r="K23" s="187">
        <v>102.47</v>
      </c>
      <c r="L23" s="187">
        <v>99.53</v>
      </c>
      <c r="M23" s="187">
        <v>99.10</v>
      </c>
      <c r="N23" s="187">
        <v>99.40</v>
      </c>
      <c r="O23" s="187">
        <v>95.10</v>
      </c>
      <c r="P23" s="187">
        <v>97.90</v>
      </c>
      <c r="Q23" s="187">
        <v>98.30</v>
      </c>
      <c r="R23" s="187">
        <v>98.93</v>
      </c>
      <c r="S23" s="187">
        <v>66.17</v>
      </c>
      <c r="T23" s="187">
        <v>87.87</v>
      </c>
      <c r="U23" s="187">
        <v>88.07</v>
      </c>
      <c r="V23" s="187">
        <v>82.40</v>
      </c>
      <c r="W23" s="187">
        <v>101.70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103.57</v>
      </c>
      <c r="C24" s="187">
        <v>102.77</v>
      </c>
      <c r="D24" s="187">
        <v>104.53</v>
      </c>
      <c r="E24" s="187">
        <v>106.77</v>
      </c>
      <c r="F24" s="187">
        <v>105.30</v>
      </c>
      <c r="G24" s="187">
        <v>104.77</v>
      </c>
      <c r="H24" s="187">
        <v>106.43</v>
      </c>
      <c r="I24" s="187">
        <v>107.47</v>
      </c>
      <c r="J24" s="187">
        <v>107.87</v>
      </c>
      <c r="K24" s="187">
        <v>107.83</v>
      </c>
      <c r="L24" s="187">
        <v>105.97</v>
      </c>
      <c r="M24" s="187">
        <v>107.23</v>
      </c>
      <c r="N24" s="187">
        <v>106.50</v>
      </c>
      <c r="O24" s="187">
        <v>103.60</v>
      </c>
      <c r="P24" s="187">
        <v>102.83</v>
      </c>
      <c r="Q24" s="187">
        <v>100.93</v>
      </c>
      <c r="R24" s="187">
        <v>98.50</v>
      </c>
      <c r="S24" s="187">
        <v>69.30</v>
      </c>
      <c r="T24" s="187">
        <v>86.47</v>
      </c>
      <c r="U24" s="187">
        <v>82.20</v>
      </c>
      <c r="V24" s="187">
        <v>84.80</v>
      </c>
      <c r="W24" s="187">
        <v>100.03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201</v>
      </c>
      <c r="H1" s="3" t="s">
        <v>30</v>
      </c>
    </row>
    <row r="2" ht="13.5" customHeight="1">
      <c r="A2" s="176" t="s">
        <v>202</v>
      </c>
    </row>
    <row r="3" ht="13.5" customHeight="1">
      <c r="A3" s="176" t="s">
        <v>203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51.70</v>
      </c>
      <c r="C19" s="187">
        <v>52</v>
      </c>
      <c r="D19" s="187">
        <v>52.10</v>
      </c>
      <c r="E19" s="187">
        <v>54.03</v>
      </c>
      <c r="F19" s="187">
        <v>55.60</v>
      </c>
      <c r="G19" s="187">
        <v>57.03</v>
      </c>
      <c r="H19" s="187">
        <v>57.37</v>
      </c>
      <c r="I19" s="187">
        <v>59.73</v>
      </c>
      <c r="J19" s="187">
        <v>58.27</v>
      </c>
      <c r="K19" s="187">
        <v>55.53</v>
      </c>
      <c r="L19" s="187">
        <v>54.30</v>
      </c>
      <c r="M19" s="187">
        <v>51.73</v>
      </c>
      <c r="N19" s="187">
        <v>49.10</v>
      </c>
      <c r="O19" s="187">
        <v>47.73</v>
      </c>
      <c r="P19" s="187">
        <v>46.40</v>
      </c>
      <c r="Q19" s="187">
        <v>46.37</v>
      </c>
      <c r="R19" s="187">
        <v>47.20</v>
      </c>
      <c r="S19" s="187">
        <v>40.07</v>
      </c>
      <c r="T19" s="187">
        <v>52.40</v>
      </c>
      <c r="U19" s="187">
        <v>54.60</v>
      </c>
      <c r="V19" s="187">
        <v>58.40</v>
      </c>
      <c r="W19" s="187">
        <v>63.13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443</v>
      </c>
      <c r="B20" s="187">
        <v>51.17</v>
      </c>
      <c r="C20" s="187">
        <v>52.80</v>
      </c>
      <c r="D20" s="187">
        <v>53.90</v>
      </c>
      <c r="E20" s="187">
        <v>54.97</v>
      </c>
      <c r="F20" s="187">
        <v>57.17</v>
      </c>
      <c r="G20" s="187">
        <v>59.10</v>
      </c>
      <c r="H20" s="187">
        <v>59.33</v>
      </c>
      <c r="I20" s="187">
        <v>62.13</v>
      </c>
      <c r="J20" s="187">
        <v>59.97</v>
      </c>
      <c r="K20" s="187">
        <v>56.97</v>
      </c>
      <c r="L20" s="187">
        <v>55.50</v>
      </c>
      <c r="M20" s="187">
        <v>51.83</v>
      </c>
      <c r="N20" s="187">
        <v>47.13</v>
      </c>
      <c r="O20" s="187">
        <v>44.57</v>
      </c>
      <c r="P20" s="187">
        <v>42.80</v>
      </c>
      <c r="Q20" s="187">
        <v>43.30</v>
      </c>
      <c r="R20" s="187">
        <v>46.23</v>
      </c>
      <c r="S20" s="187">
        <v>38.770000000000003</v>
      </c>
      <c r="T20" s="187">
        <v>53.20</v>
      </c>
      <c r="U20" s="187">
        <v>58.10</v>
      </c>
      <c r="V20" s="187">
        <v>61.47</v>
      </c>
      <c r="W20" s="187">
        <v>65.23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449</v>
      </c>
      <c r="B21" s="187">
        <v>51.97</v>
      </c>
      <c r="C21" s="187">
        <v>52.83</v>
      </c>
      <c r="D21" s="187">
        <v>52.93</v>
      </c>
      <c r="E21" s="187">
        <v>55.20</v>
      </c>
      <c r="F21" s="187">
        <v>57.10</v>
      </c>
      <c r="G21" s="187">
        <v>58.93</v>
      </c>
      <c r="H21" s="187">
        <v>60.17</v>
      </c>
      <c r="I21" s="187">
        <v>61.87</v>
      </c>
      <c r="J21" s="187">
        <v>59.50</v>
      </c>
      <c r="K21" s="187">
        <v>57.30</v>
      </c>
      <c r="L21" s="187">
        <v>56.07</v>
      </c>
      <c r="M21" s="187">
        <v>54.20</v>
      </c>
      <c r="N21" s="187">
        <v>51.50</v>
      </c>
      <c r="O21" s="187">
        <v>48.33</v>
      </c>
      <c r="P21" s="187">
        <v>46.67</v>
      </c>
      <c r="Q21" s="187">
        <v>45.83</v>
      </c>
      <c r="R21" s="187">
        <v>48.40</v>
      </c>
      <c r="S21" s="187">
        <v>39.50</v>
      </c>
      <c r="T21" s="187">
        <v>51.83</v>
      </c>
      <c r="U21" s="187">
        <v>53.07</v>
      </c>
      <c r="V21" s="187">
        <v>58.63</v>
      </c>
      <c r="W21" s="187">
        <v>66.03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453</v>
      </c>
      <c r="B22" s="187">
        <v>52.50</v>
      </c>
      <c r="C22" s="187">
        <v>51.63</v>
      </c>
      <c r="D22" s="187">
        <v>51.33</v>
      </c>
      <c r="E22" s="187">
        <v>52.13</v>
      </c>
      <c r="F22" s="187">
        <v>54.17</v>
      </c>
      <c r="G22" s="187">
        <v>53.30</v>
      </c>
      <c r="H22" s="187">
        <v>52.83</v>
      </c>
      <c r="I22" s="187">
        <v>54.20</v>
      </c>
      <c r="J22" s="187">
        <v>54</v>
      </c>
      <c r="K22" s="187">
        <v>53.80</v>
      </c>
      <c r="L22" s="187">
        <v>51.60</v>
      </c>
      <c r="M22" s="187">
        <v>49.17</v>
      </c>
      <c r="N22" s="187">
        <v>48.17</v>
      </c>
      <c r="O22" s="187">
        <v>48.73</v>
      </c>
      <c r="P22" s="187">
        <v>48</v>
      </c>
      <c r="Q22" s="187">
        <v>46.77</v>
      </c>
      <c r="R22" s="187">
        <v>46</v>
      </c>
      <c r="S22" s="187">
        <v>39.90</v>
      </c>
      <c r="T22" s="187">
        <v>51.40</v>
      </c>
      <c r="U22" s="187">
        <v>51.10</v>
      </c>
      <c r="V22" s="187">
        <v>53.20</v>
      </c>
      <c r="W22" s="187">
        <v>56.77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1013</v>
      </c>
      <c r="B23" s="187">
        <v>55.57</v>
      </c>
      <c r="C23" s="187">
        <v>52.90</v>
      </c>
      <c r="D23" s="187">
        <v>50.47</v>
      </c>
      <c r="E23" s="187">
        <v>53.10</v>
      </c>
      <c r="F23" s="187">
        <v>56.93</v>
      </c>
      <c r="G23" s="187">
        <v>56.77</v>
      </c>
      <c r="H23" s="187">
        <v>55.60</v>
      </c>
      <c r="I23" s="187">
        <v>59</v>
      </c>
      <c r="J23" s="187">
        <v>58.63</v>
      </c>
      <c r="K23" s="187">
        <v>56.83</v>
      </c>
      <c r="L23" s="187">
        <v>54.57</v>
      </c>
      <c r="M23" s="187">
        <v>51.30</v>
      </c>
      <c r="N23" s="187">
        <v>48.30</v>
      </c>
      <c r="O23" s="187">
        <v>46.37</v>
      </c>
      <c r="P23" s="187">
        <v>44.30</v>
      </c>
      <c r="Q23" s="187">
        <v>44.03</v>
      </c>
      <c r="R23" s="187">
        <v>44.33</v>
      </c>
      <c r="S23" s="187">
        <v>39.869999999999997</v>
      </c>
      <c r="T23" s="187">
        <v>48.93</v>
      </c>
      <c r="U23" s="187">
        <v>54.27</v>
      </c>
      <c r="V23" s="187">
        <v>57.17</v>
      </c>
      <c r="W23" s="187">
        <v>61.13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205</v>
      </c>
      <c r="H1" s="3" t="s">
        <v>30</v>
      </c>
    </row>
    <row r="2" ht="13.5" customHeight="1">
      <c r="A2" s="176" t="s">
        <v>206</v>
      </c>
    </row>
    <row r="3" ht="13.5" customHeight="1">
      <c r="A3" s="176" t="s">
        <v>207</v>
      </c>
    </row>
    <row r="18" spans="2:41" ht="13.5" customHeight="1">
      <c r="B18" s="186" t="s">
        <v>1014</v>
      </c>
      <c r="C18" s="186" t="s">
        <v>1015</v>
      </c>
      <c r="D18" s="186" t="s">
        <v>1016</v>
      </c>
      <c r="E18" s="186" t="s">
        <v>1017</v>
      </c>
      <c r="F18" s="186" t="s">
        <v>976</v>
      </c>
      <c r="G18" s="186" t="s">
        <v>995</v>
      </c>
      <c r="H18" s="186" t="s">
        <v>996</v>
      </c>
      <c r="I18" s="186" t="s">
        <v>997</v>
      </c>
      <c r="J18" s="186" t="s">
        <v>980</v>
      </c>
      <c r="K18" s="186" t="s">
        <v>998</v>
      </c>
      <c r="L18" s="186" t="s">
        <v>999</v>
      </c>
      <c r="M18" s="186" t="s">
        <v>1000</v>
      </c>
      <c r="N18" s="186" t="s">
        <v>981</v>
      </c>
      <c r="O18" s="186" t="s">
        <v>1001</v>
      </c>
      <c r="P18" s="186" t="s">
        <v>1002</v>
      </c>
      <c r="Q18" s="186" t="s">
        <v>1003</v>
      </c>
      <c r="R18" s="186" t="s">
        <v>982</v>
      </c>
      <c r="S18" s="186" t="s">
        <v>1004</v>
      </c>
      <c r="T18" s="186" t="s">
        <v>1005</v>
      </c>
      <c r="U18" s="186" t="s">
        <v>1006</v>
      </c>
      <c r="V18" s="186" t="s">
        <v>983</v>
      </c>
      <c r="W18" s="186" t="s">
        <v>1007</v>
      </c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</row>
    <row r="19" spans="1:41" ht="13.5" customHeight="1">
      <c r="A19" s="175" t="s">
        <v>917</v>
      </c>
      <c r="B19" s="187">
        <v>-2.63</v>
      </c>
      <c r="C19" s="187">
        <v>-2.40</v>
      </c>
      <c r="D19" s="187">
        <v>-1.87</v>
      </c>
      <c r="E19" s="187">
        <v>0.23</v>
      </c>
      <c r="F19" s="187">
        <v>1.97</v>
      </c>
      <c r="G19" s="187">
        <v>4.2699999999999996</v>
      </c>
      <c r="H19" s="187">
        <v>6.60</v>
      </c>
      <c r="I19" s="187">
        <v>9.4700000000000006</v>
      </c>
      <c r="J19" s="187">
        <v>8.90</v>
      </c>
      <c r="K19" s="187">
        <v>7.93</v>
      </c>
      <c r="L19" s="187">
        <v>6.07</v>
      </c>
      <c r="M19" s="187">
        <v>3.80</v>
      </c>
      <c r="N19" s="187">
        <v>-0.33</v>
      </c>
      <c r="O19" s="187">
        <v>-4.03</v>
      </c>
      <c r="P19" s="187">
        <v>-7.17</v>
      </c>
      <c r="Q19" s="187">
        <v>-9.1999999999999993</v>
      </c>
      <c r="R19" s="187">
        <v>-8.1999999999999993</v>
      </c>
      <c r="S19" s="187">
        <v>-27.27</v>
      </c>
      <c r="T19" s="187">
        <v>-13.57</v>
      </c>
      <c r="U19" s="187">
        <v>-8.77</v>
      </c>
      <c r="V19" s="187">
        <v>-2.40</v>
      </c>
      <c r="W19" s="187">
        <v>11.70</v>
      </c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</row>
    <row r="20" spans="1:41" ht="13.5" customHeight="1">
      <c r="A20" s="175" t="s">
        <v>443</v>
      </c>
      <c r="B20" s="187">
        <v>-4.50</v>
      </c>
      <c r="C20" s="187">
        <v>-3.33</v>
      </c>
      <c r="D20" s="187">
        <v>-1.57</v>
      </c>
      <c r="E20" s="187">
        <v>1.37</v>
      </c>
      <c r="F20" s="187">
        <v>3.27</v>
      </c>
      <c r="G20" s="187">
        <v>7.53</v>
      </c>
      <c r="H20" s="187">
        <v>11</v>
      </c>
      <c r="I20" s="187">
        <v>14.83</v>
      </c>
      <c r="J20" s="187">
        <v>14.17</v>
      </c>
      <c r="K20" s="187">
        <v>12.27</v>
      </c>
      <c r="L20" s="187">
        <v>10.37</v>
      </c>
      <c r="M20" s="187">
        <v>6.43</v>
      </c>
      <c r="N20" s="187">
        <v>1.07</v>
      </c>
      <c r="O20" s="187">
        <v>-6.73</v>
      </c>
      <c r="P20" s="187">
        <v>-13.27</v>
      </c>
      <c r="Q20" s="187">
        <v>-16.07</v>
      </c>
      <c r="R20" s="187">
        <v>-14.03</v>
      </c>
      <c r="S20" s="187">
        <v>-28.57</v>
      </c>
      <c r="T20" s="187">
        <v>-13.63</v>
      </c>
      <c r="U20" s="187">
        <v>-5.50</v>
      </c>
      <c r="V20" s="187">
        <v>4.5999999999999996</v>
      </c>
      <c r="W20" s="187">
        <v>19.50</v>
      </c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</row>
    <row r="21" spans="1:41" ht="13.5" customHeight="1">
      <c r="A21" s="175" t="s">
        <v>449</v>
      </c>
      <c r="B21" s="187">
        <v>-7.77</v>
      </c>
      <c r="C21" s="187">
        <v>-7.77</v>
      </c>
      <c r="D21" s="187">
        <v>-5.30</v>
      </c>
      <c r="E21" s="187">
        <v>-1.20</v>
      </c>
      <c r="F21" s="187">
        <v>1.57</v>
      </c>
      <c r="G21" s="187">
        <v>3</v>
      </c>
      <c r="H21" s="187">
        <v>5.33</v>
      </c>
      <c r="I21" s="187">
        <v>11.40</v>
      </c>
      <c r="J21" s="187">
        <v>11.63</v>
      </c>
      <c r="K21" s="187">
        <v>10.60</v>
      </c>
      <c r="L21" s="187">
        <v>7.43</v>
      </c>
      <c r="M21" s="187">
        <v>4.7699999999999996</v>
      </c>
      <c r="N21" s="187">
        <v>-2.4300000000000002</v>
      </c>
      <c r="O21" s="187">
        <v>-4.43</v>
      </c>
      <c r="P21" s="187">
        <v>-5.40</v>
      </c>
      <c r="Q21" s="187">
        <v>-9.07</v>
      </c>
      <c r="R21" s="187">
        <v>-8.77</v>
      </c>
      <c r="S21" s="187">
        <v>-26.03</v>
      </c>
      <c r="T21" s="187">
        <v>-17.27</v>
      </c>
      <c r="U21" s="187">
        <v>-12.37</v>
      </c>
      <c r="V21" s="187">
        <v>-4.17</v>
      </c>
      <c r="W21" s="187">
        <v>15.63</v>
      </c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</row>
    <row r="22" spans="1:41" ht="13.5" customHeight="1">
      <c r="A22" s="175" t="s">
        <v>453</v>
      </c>
      <c r="B22" s="187">
        <v>-11.23</v>
      </c>
      <c r="C22" s="187">
        <v>-11.97</v>
      </c>
      <c r="D22" s="187">
        <v>-11.97</v>
      </c>
      <c r="E22" s="187">
        <v>-11.23</v>
      </c>
      <c r="F22" s="187">
        <v>-10.17</v>
      </c>
      <c r="G22" s="187">
        <v>-8.73</v>
      </c>
      <c r="H22" s="187">
        <v>-7.73</v>
      </c>
      <c r="I22" s="187">
        <v>-6.17</v>
      </c>
      <c r="J22" s="187">
        <v>-2.87</v>
      </c>
      <c r="K22" s="187">
        <v>-4</v>
      </c>
      <c r="L22" s="187">
        <v>-4.2699999999999996</v>
      </c>
      <c r="M22" s="187">
        <v>-4.57</v>
      </c>
      <c r="N22" s="187">
        <v>-7.20</v>
      </c>
      <c r="O22" s="187">
        <v>-8.43</v>
      </c>
      <c r="P22" s="187">
        <v>-9.8000000000000007</v>
      </c>
      <c r="Q22" s="187">
        <v>-9.77</v>
      </c>
      <c r="R22" s="187">
        <v>-13</v>
      </c>
      <c r="S22" s="187">
        <v>-34.07</v>
      </c>
      <c r="T22" s="187">
        <v>-21.53</v>
      </c>
      <c r="U22" s="187">
        <v>-20.63</v>
      </c>
      <c r="V22" s="187">
        <v>-18.13</v>
      </c>
      <c r="W22" s="187">
        <v>-9.4700000000000006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</row>
    <row r="23" spans="1:41" ht="13.5" customHeight="1">
      <c r="A23" s="175" t="s">
        <v>455</v>
      </c>
      <c r="B23" s="187">
        <v>9.3000000000000007</v>
      </c>
      <c r="C23" s="187">
        <v>2.83</v>
      </c>
      <c r="D23" s="187">
        <v>5.30</v>
      </c>
      <c r="E23" s="187">
        <v>2.2999999999999998</v>
      </c>
      <c r="F23" s="187">
        <v>8.3699999999999992</v>
      </c>
      <c r="G23" s="187">
        <v>0.43</v>
      </c>
      <c r="H23" s="187">
        <v>2.77</v>
      </c>
      <c r="I23" s="187">
        <v>5.97</v>
      </c>
      <c r="J23" s="187">
        <v>4.13</v>
      </c>
      <c r="K23" s="187">
        <v>3.30</v>
      </c>
      <c r="L23" s="187">
        <v>1.37</v>
      </c>
      <c r="M23" s="187">
        <v>1.1299999999999999</v>
      </c>
      <c r="N23" s="187">
        <v>-1.20</v>
      </c>
      <c r="O23" s="187">
        <v>-5.63</v>
      </c>
      <c r="P23" s="187">
        <v>-6.57</v>
      </c>
      <c r="Q23" s="187">
        <v>-6.60</v>
      </c>
      <c r="R23" s="187">
        <v>-0.47</v>
      </c>
      <c r="S23" s="187">
        <v>-27.23</v>
      </c>
      <c r="T23" s="187">
        <v>-4.5999999999999996</v>
      </c>
      <c r="U23" s="187">
        <v>3.20</v>
      </c>
      <c r="V23" s="187">
        <v>-4.13</v>
      </c>
      <c r="W23" s="187">
        <v>6.80</v>
      </c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</row>
    <row r="24" spans="1:41" ht="13.5" customHeight="1">
      <c r="A24" s="175" t="s">
        <v>1013</v>
      </c>
      <c r="B24" s="187">
        <v>2.5299999999999998</v>
      </c>
      <c r="C24" s="187">
        <v>2.2000000000000002</v>
      </c>
      <c r="D24" s="187">
        <v>4.5999999999999996</v>
      </c>
      <c r="E24" s="187">
        <v>5.90</v>
      </c>
      <c r="F24" s="187">
        <v>3.40</v>
      </c>
      <c r="G24" s="187">
        <v>1.80</v>
      </c>
      <c r="H24" s="187">
        <v>3.20</v>
      </c>
      <c r="I24" s="187">
        <v>5.97</v>
      </c>
      <c r="J24" s="187">
        <v>3.53</v>
      </c>
      <c r="K24" s="187">
        <v>3.90</v>
      </c>
      <c r="L24" s="187">
        <v>0.43</v>
      </c>
      <c r="M24" s="187">
        <v>1.80</v>
      </c>
      <c r="N24" s="187">
        <v>-0.23</v>
      </c>
      <c r="O24" s="187">
        <v>-3.20</v>
      </c>
      <c r="P24" s="187">
        <v>-3.70</v>
      </c>
      <c r="Q24" s="187">
        <v>-5.63</v>
      </c>
      <c r="R24" s="187">
        <v>-8.23</v>
      </c>
      <c r="S24" s="187">
        <v>-30.63</v>
      </c>
      <c r="T24" s="187">
        <v>-7.47</v>
      </c>
      <c r="U24" s="187">
        <v>-6.83</v>
      </c>
      <c r="V24" s="187">
        <v>-3.70</v>
      </c>
      <c r="W24" s="187">
        <v>6.40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FT1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7" customWidth="1"/>
    <col min="2" max="2" width="7.33333333333333" style="257" customWidth="1"/>
    <col min="3" max="16384" width="7.33333333333333" style="257"/>
  </cols>
  <sheetData>
    <row r="1" spans="1:8" ht="13.5" customHeight="1">
      <c r="A1" s="175" t="s">
        <v>211</v>
      </c>
      <c r="H1" s="3" t="s">
        <v>30</v>
      </c>
    </row>
    <row r="2" ht="13.5" customHeight="1">
      <c r="A2" s="176" t="s">
        <v>209</v>
      </c>
    </row>
    <row r="3" ht="13.5" customHeight="1">
      <c r="A3" s="176" t="s">
        <v>210</v>
      </c>
    </row>
    <row r="5" ht="13.5" customHeight="1">
      <c r="B5" s="807"/>
    </row>
    <row r="6" ht="13.5" customHeight="1">
      <c r="B6" s="807"/>
    </row>
    <row r="7" ht="13.5" customHeight="1">
      <c r="B7" s="807"/>
    </row>
    <row r="8" ht="13.5" customHeight="1">
      <c r="B8" s="807"/>
    </row>
    <row r="9" ht="13.5" customHeight="1">
      <c r="B9" s="807"/>
    </row>
    <row r="10" ht="13.5" customHeight="1">
      <c r="B10" s="807"/>
    </row>
    <row r="11" ht="13.5" customHeight="1">
      <c r="B11" s="807"/>
    </row>
    <row r="12" ht="13.5" customHeight="1">
      <c r="B12" s="807"/>
    </row>
    <row r="13" ht="13.5" customHeight="1">
      <c r="B13" s="807"/>
    </row>
    <row r="14" ht="13.5" customHeight="1">
      <c r="B14" s="807"/>
    </row>
    <row r="15" ht="13.5" customHeight="1">
      <c r="B15" s="807"/>
    </row>
    <row r="16" ht="13.5" customHeight="1">
      <c r="B16" s="807"/>
    </row>
    <row r="17" ht="13.5" customHeight="1">
      <c r="B17" s="807"/>
    </row>
    <row r="18" spans="2:176" ht="13.5" customHeight="1">
      <c r="B18" s="188">
        <v>39113</v>
      </c>
      <c r="C18" s="188">
        <v>39141</v>
      </c>
      <c r="D18" s="188">
        <v>39172</v>
      </c>
      <c r="E18" s="188">
        <v>39202</v>
      </c>
      <c r="F18" s="188">
        <v>39233</v>
      </c>
      <c r="G18" s="188">
        <v>39263</v>
      </c>
      <c r="H18" s="188">
        <v>39294</v>
      </c>
      <c r="I18" s="188">
        <v>39325</v>
      </c>
      <c r="J18" s="188">
        <v>39355</v>
      </c>
      <c r="K18" s="188">
        <v>39386</v>
      </c>
      <c r="L18" s="188">
        <v>39416</v>
      </c>
      <c r="M18" s="188">
        <v>39447</v>
      </c>
      <c r="N18" s="188">
        <v>39478</v>
      </c>
      <c r="O18" s="188">
        <v>39507</v>
      </c>
      <c r="P18" s="188">
        <v>39538</v>
      </c>
      <c r="Q18" s="188">
        <v>39568</v>
      </c>
      <c r="R18" s="188">
        <v>39599</v>
      </c>
      <c r="S18" s="188">
        <v>39629</v>
      </c>
      <c r="T18" s="188">
        <v>39660</v>
      </c>
      <c r="U18" s="188">
        <v>39691</v>
      </c>
      <c r="V18" s="188">
        <v>39721</v>
      </c>
      <c r="W18" s="188">
        <v>39752</v>
      </c>
      <c r="X18" s="188">
        <v>39782</v>
      </c>
      <c r="Y18" s="188">
        <v>39813</v>
      </c>
      <c r="Z18" s="188">
        <v>39844</v>
      </c>
      <c r="AA18" s="188">
        <v>39872</v>
      </c>
      <c r="AB18" s="188">
        <v>39903</v>
      </c>
      <c r="AC18" s="188">
        <v>39933</v>
      </c>
      <c r="AD18" s="188">
        <v>39964</v>
      </c>
      <c r="AE18" s="188">
        <v>39994</v>
      </c>
      <c r="AF18" s="188">
        <v>40025</v>
      </c>
      <c r="AG18" s="188">
        <v>40056</v>
      </c>
      <c r="AH18" s="188">
        <v>40086</v>
      </c>
      <c r="AI18" s="188">
        <v>40117</v>
      </c>
      <c r="AJ18" s="188">
        <v>40147</v>
      </c>
      <c r="AK18" s="188">
        <v>40178</v>
      </c>
      <c r="AL18" s="188">
        <v>40209</v>
      </c>
      <c r="AM18" s="188">
        <v>40237</v>
      </c>
      <c r="AN18" s="188">
        <v>40268</v>
      </c>
      <c r="AO18" s="188">
        <v>40298</v>
      </c>
      <c r="AP18" s="188">
        <v>40329</v>
      </c>
      <c r="AQ18" s="188">
        <v>40359</v>
      </c>
      <c r="AR18" s="188">
        <v>40390</v>
      </c>
      <c r="AS18" s="188">
        <v>40421</v>
      </c>
      <c r="AT18" s="188">
        <v>40451</v>
      </c>
      <c r="AU18" s="188">
        <v>40482</v>
      </c>
      <c r="AV18" s="188">
        <v>40512</v>
      </c>
      <c r="AW18" s="188">
        <v>40543</v>
      </c>
      <c r="AX18" s="188">
        <v>40574</v>
      </c>
      <c r="AY18" s="188">
        <v>40602</v>
      </c>
      <c r="AZ18" s="188">
        <v>40633</v>
      </c>
      <c r="BA18" s="188">
        <v>40663</v>
      </c>
      <c r="BB18" s="188">
        <v>40694</v>
      </c>
      <c r="BC18" s="188">
        <v>40724</v>
      </c>
      <c r="BD18" s="188">
        <v>40755</v>
      </c>
      <c r="BE18" s="188">
        <v>40786</v>
      </c>
      <c r="BF18" s="188">
        <v>40816</v>
      </c>
      <c r="BG18" s="188">
        <v>40847</v>
      </c>
      <c r="BH18" s="188">
        <v>40877</v>
      </c>
      <c r="BI18" s="188">
        <v>40908</v>
      </c>
      <c r="BJ18" s="188">
        <v>40939</v>
      </c>
      <c r="BK18" s="188">
        <v>40968</v>
      </c>
      <c r="BL18" s="188">
        <v>40999</v>
      </c>
      <c r="BM18" s="188">
        <v>41029</v>
      </c>
      <c r="BN18" s="188">
        <v>41060</v>
      </c>
      <c r="BO18" s="188">
        <v>41090</v>
      </c>
      <c r="BP18" s="188">
        <v>41121</v>
      </c>
      <c r="BQ18" s="188">
        <v>41152</v>
      </c>
      <c r="BR18" s="188">
        <v>41182</v>
      </c>
      <c r="BS18" s="188">
        <v>41213</v>
      </c>
      <c r="BT18" s="188">
        <v>41243</v>
      </c>
      <c r="BU18" s="188">
        <v>41274</v>
      </c>
      <c r="BV18" s="188">
        <v>41305</v>
      </c>
      <c r="BW18" s="188">
        <v>41333</v>
      </c>
      <c r="BX18" s="188">
        <v>41364</v>
      </c>
      <c r="BY18" s="188">
        <v>41394</v>
      </c>
      <c r="BZ18" s="188">
        <v>41425</v>
      </c>
      <c r="CA18" s="188">
        <v>41455</v>
      </c>
      <c r="CB18" s="188">
        <v>41486</v>
      </c>
      <c r="CC18" s="188">
        <v>41517</v>
      </c>
      <c r="CD18" s="188">
        <v>41547</v>
      </c>
      <c r="CE18" s="188">
        <v>41578</v>
      </c>
      <c r="CF18" s="188">
        <v>41608</v>
      </c>
      <c r="CG18" s="188">
        <v>41639</v>
      </c>
      <c r="CH18" s="188">
        <v>41670</v>
      </c>
      <c r="CI18" s="188">
        <v>41698</v>
      </c>
      <c r="CJ18" s="188">
        <v>41729</v>
      </c>
      <c r="CK18" s="188">
        <v>41759</v>
      </c>
      <c r="CL18" s="188">
        <v>41790</v>
      </c>
      <c r="CM18" s="188">
        <v>41820</v>
      </c>
      <c r="CN18" s="188">
        <v>41851</v>
      </c>
      <c r="CO18" s="188">
        <v>41882</v>
      </c>
      <c r="CP18" s="188">
        <v>41912</v>
      </c>
      <c r="CQ18" s="188">
        <v>41943</v>
      </c>
      <c r="CR18" s="188">
        <v>41973</v>
      </c>
      <c r="CS18" s="188">
        <v>42004</v>
      </c>
      <c r="CT18" s="188">
        <v>42035</v>
      </c>
      <c r="CU18" s="188">
        <v>42063</v>
      </c>
      <c r="CV18" s="188">
        <v>42094</v>
      </c>
      <c r="CW18" s="188">
        <v>42124</v>
      </c>
      <c r="CX18" s="188">
        <v>42155</v>
      </c>
      <c r="CY18" s="188">
        <v>42185</v>
      </c>
      <c r="CZ18" s="188">
        <v>42216</v>
      </c>
      <c r="DA18" s="188">
        <v>42247</v>
      </c>
      <c r="DB18" s="188">
        <v>42277</v>
      </c>
      <c r="DC18" s="188">
        <v>42308</v>
      </c>
      <c r="DD18" s="188">
        <v>42338</v>
      </c>
      <c r="DE18" s="188">
        <v>42369</v>
      </c>
      <c r="DF18" s="188">
        <v>42400</v>
      </c>
      <c r="DG18" s="188">
        <v>42429</v>
      </c>
      <c r="DH18" s="188">
        <v>42460</v>
      </c>
      <c r="DI18" s="188">
        <v>42490</v>
      </c>
      <c r="DJ18" s="188">
        <v>42521</v>
      </c>
      <c r="DK18" s="188">
        <v>42551</v>
      </c>
      <c r="DL18" s="188">
        <v>42582</v>
      </c>
      <c r="DM18" s="188">
        <v>42613</v>
      </c>
      <c r="DN18" s="188">
        <v>42643</v>
      </c>
      <c r="DO18" s="188">
        <v>42674</v>
      </c>
      <c r="DP18" s="188">
        <v>42704</v>
      </c>
      <c r="DQ18" s="188">
        <v>42735</v>
      </c>
      <c r="DR18" s="188">
        <v>42766</v>
      </c>
      <c r="DS18" s="188">
        <v>42794</v>
      </c>
      <c r="DT18" s="188">
        <v>42825</v>
      </c>
      <c r="DU18" s="188">
        <v>42855</v>
      </c>
      <c r="DV18" s="188">
        <v>42886</v>
      </c>
      <c r="DW18" s="188">
        <v>42916</v>
      </c>
      <c r="DX18" s="188">
        <v>42947</v>
      </c>
      <c r="DY18" s="188">
        <v>42978</v>
      </c>
      <c r="DZ18" s="188">
        <v>43008</v>
      </c>
      <c r="EA18" s="188">
        <v>43039</v>
      </c>
      <c r="EB18" s="188">
        <v>43069</v>
      </c>
      <c r="EC18" s="188">
        <v>43100</v>
      </c>
      <c r="ED18" s="188">
        <v>43131</v>
      </c>
      <c r="EE18" s="188">
        <v>43159</v>
      </c>
      <c r="EF18" s="188">
        <v>43190</v>
      </c>
      <c r="EG18" s="188">
        <v>43220</v>
      </c>
      <c r="EH18" s="188">
        <v>43251</v>
      </c>
      <c r="EI18" s="188">
        <v>43281</v>
      </c>
      <c r="EJ18" s="188">
        <v>43312</v>
      </c>
      <c r="EK18" s="188">
        <v>43343</v>
      </c>
      <c r="EL18" s="188">
        <v>43373</v>
      </c>
      <c r="EM18" s="188">
        <v>43404</v>
      </c>
      <c r="EN18" s="188">
        <v>43434</v>
      </c>
      <c r="EO18" s="188">
        <v>43465</v>
      </c>
      <c r="EP18" s="188">
        <v>43496</v>
      </c>
      <c r="EQ18" s="188">
        <v>43524</v>
      </c>
      <c r="ER18" s="188">
        <v>43555</v>
      </c>
      <c r="ES18" s="188">
        <v>43585</v>
      </c>
      <c r="ET18" s="188">
        <v>43616</v>
      </c>
      <c r="EU18" s="188">
        <v>43646</v>
      </c>
      <c r="EV18" s="188">
        <v>43677</v>
      </c>
      <c r="EW18" s="188">
        <v>43708</v>
      </c>
      <c r="EX18" s="188">
        <v>43738</v>
      </c>
      <c r="EY18" s="188">
        <v>43769</v>
      </c>
      <c r="EZ18" s="188">
        <v>43799</v>
      </c>
      <c r="FA18" s="188">
        <v>43830</v>
      </c>
      <c r="FB18" s="188">
        <v>43861</v>
      </c>
      <c r="FC18" s="188">
        <v>43890</v>
      </c>
      <c r="FD18" s="188">
        <v>43921</v>
      </c>
      <c r="FE18" s="188">
        <v>43951</v>
      </c>
      <c r="FF18" s="188">
        <v>43982</v>
      </c>
      <c r="FG18" s="188">
        <v>44012</v>
      </c>
      <c r="FH18" s="188">
        <v>44043</v>
      </c>
      <c r="FI18" s="188">
        <v>44074</v>
      </c>
      <c r="FJ18" s="188">
        <v>44104</v>
      </c>
      <c r="FK18" s="188">
        <v>44135</v>
      </c>
      <c r="FL18" s="188">
        <v>44165</v>
      </c>
      <c r="FM18" s="188">
        <v>44196</v>
      </c>
      <c r="FN18" s="188">
        <v>44227</v>
      </c>
      <c r="FO18" s="188">
        <v>44255</v>
      </c>
      <c r="FP18" s="188">
        <v>44286</v>
      </c>
      <c r="FQ18" s="188">
        <v>44316</v>
      </c>
      <c r="FR18" s="188">
        <v>44347</v>
      </c>
      <c r="FS18" s="188">
        <v>44377</v>
      </c>
      <c r="FT18" s="188">
        <v>44408</v>
      </c>
    </row>
    <row r="19" spans="1:176" ht="13.5" customHeight="1">
      <c r="A19" s="175" t="s">
        <v>1018</v>
      </c>
      <c r="B19" s="807">
        <v>15.70</v>
      </c>
      <c r="C19" s="807">
        <v>12.30</v>
      </c>
      <c r="D19" s="187">
        <v>12.90</v>
      </c>
      <c r="E19" s="187">
        <v>12.50</v>
      </c>
      <c r="F19" s="187">
        <v>13.80</v>
      </c>
      <c r="G19" s="187">
        <v>11.60</v>
      </c>
      <c r="H19" s="187">
        <v>11.30</v>
      </c>
      <c r="I19" s="187">
        <v>11</v>
      </c>
      <c r="J19" s="187">
        <v>8.90</v>
      </c>
      <c r="K19" s="187">
        <v>9.60</v>
      </c>
      <c r="L19" s="187">
        <v>7</v>
      </c>
      <c r="M19" s="187">
        <v>8.1999999999999993</v>
      </c>
      <c r="N19" s="187">
        <v>4.5999999999999996</v>
      </c>
      <c r="O19" s="187">
        <v>4.20</v>
      </c>
      <c r="P19" s="187">
        <v>3.90</v>
      </c>
      <c r="Q19" s="187">
        <v>0.60</v>
      </c>
      <c r="R19" s="187">
        <v>-0.20</v>
      </c>
      <c r="S19" s="187">
        <v>-2.2000000000000002</v>
      </c>
      <c r="T19" s="187">
        <v>-8.6999999999999993</v>
      </c>
      <c r="U19" s="187">
        <v>-11.90</v>
      </c>
      <c r="V19" s="187">
        <v>-12.10</v>
      </c>
      <c r="W19" s="187">
        <v>-25.30</v>
      </c>
      <c r="X19" s="187">
        <v>-28.10</v>
      </c>
      <c r="Y19" s="187">
        <v>-33.90</v>
      </c>
      <c r="Z19" s="187">
        <v>-29.50</v>
      </c>
      <c r="AA19" s="187">
        <v>-26.80</v>
      </c>
      <c r="AB19" s="187">
        <v>-27.20</v>
      </c>
      <c r="AC19" s="187">
        <v>-22.20</v>
      </c>
      <c r="AD19" s="187">
        <v>-18.20</v>
      </c>
      <c r="AE19" s="187">
        <v>-10</v>
      </c>
      <c r="AF19" s="187">
        <v>-6.60</v>
      </c>
      <c r="AG19" s="187">
        <v>0.30</v>
      </c>
      <c r="AH19" s="187">
        <v>6.90</v>
      </c>
      <c r="AI19" s="187">
        <v>5.70</v>
      </c>
      <c r="AJ19" s="187">
        <v>8.6999999999999993</v>
      </c>
      <c r="AK19" s="187">
        <v>6.80</v>
      </c>
      <c r="AL19" s="187">
        <v>5.40</v>
      </c>
      <c r="AM19" s="187">
        <v>4.0999999999999996</v>
      </c>
      <c r="AN19" s="187">
        <v>7.70</v>
      </c>
      <c r="AO19" s="187">
        <v>11.10</v>
      </c>
      <c r="AP19" s="187">
        <v>10.80</v>
      </c>
      <c r="AQ19" s="187">
        <v>10.30</v>
      </c>
      <c r="AR19" s="187">
        <v>14.50</v>
      </c>
      <c r="AS19" s="187">
        <v>17.40</v>
      </c>
      <c r="AT19" s="187">
        <v>15.90</v>
      </c>
      <c r="AU19" s="187">
        <v>19.70</v>
      </c>
      <c r="AV19" s="187">
        <v>22.50</v>
      </c>
      <c r="AW19" s="187">
        <v>21.40</v>
      </c>
      <c r="AX19" s="187">
        <v>17.20</v>
      </c>
      <c r="AY19" s="187">
        <v>16</v>
      </c>
      <c r="AZ19" s="187">
        <v>14.80</v>
      </c>
      <c r="BA19" s="187">
        <v>13.40</v>
      </c>
      <c r="BB19" s="187">
        <v>13</v>
      </c>
      <c r="BC19" s="187">
        <v>12.60</v>
      </c>
      <c r="BD19" s="187">
        <v>12.60</v>
      </c>
      <c r="BE19" s="187">
        <v>3.60</v>
      </c>
      <c r="BF19" s="187">
        <v>0.80</v>
      </c>
      <c r="BG19" s="187">
        <v>-0.40</v>
      </c>
      <c r="BH19" s="187">
        <v>0.20</v>
      </c>
      <c r="BI19" s="187">
        <v>-0.10</v>
      </c>
      <c r="BJ19" s="187">
        <v>2.90</v>
      </c>
      <c r="BK19" s="187">
        <v>5</v>
      </c>
      <c r="BL19" s="187">
        <v>6.90</v>
      </c>
      <c r="BM19" s="187">
        <v>5.80</v>
      </c>
      <c r="BN19" s="187">
        <v>3.30</v>
      </c>
      <c r="BO19" s="187">
        <v>-0.10</v>
      </c>
      <c r="BP19" s="187">
        <v>-3.40</v>
      </c>
      <c r="BQ19" s="187">
        <v>-5.40</v>
      </c>
      <c r="BR19" s="187">
        <v>-5.40</v>
      </c>
      <c r="BS19" s="187">
        <v>-3.60</v>
      </c>
      <c r="BT19" s="187">
        <v>-5.20</v>
      </c>
      <c r="BU19" s="187">
        <v>-0.50</v>
      </c>
      <c r="BV19" s="187">
        <v>2.50</v>
      </c>
      <c r="BW19" s="187">
        <v>9.10</v>
      </c>
      <c r="BX19" s="187">
        <v>8.3000000000000007</v>
      </c>
      <c r="BY19" s="187">
        <v>6.50</v>
      </c>
      <c r="BZ19" s="187">
        <v>6.80</v>
      </c>
      <c r="CA19" s="187">
        <v>5.20</v>
      </c>
      <c r="CB19" s="187">
        <v>7.50</v>
      </c>
      <c r="CC19" s="187">
        <v>10.50</v>
      </c>
      <c r="CD19" s="187">
        <v>11.30</v>
      </c>
      <c r="CE19" s="187">
        <v>9.10</v>
      </c>
      <c r="CF19" s="187">
        <v>12.30</v>
      </c>
      <c r="CG19" s="187">
        <v>13</v>
      </c>
      <c r="CH19" s="187">
        <v>15.20</v>
      </c>
      <c r="CI19" s="187">
        <v>15.30</v>
      </c>
      <c r="CJ19" s="187">
        <v>13.70</v>
      </c>
      <c r="CK19" s="187">
        <v>14.40</v>
      </c>
      <c r="CL19" s="187">
        <v>12.40</v>
      </c>
      <c r="CM19" s="187">
        <v>10.40</v>
      </c>
      <c r="CN19" s="187">
        <v>9.40</v>
      </c>
      <c r="CO19" s="187">
        <v>5.20</v>
      </c>
      <c r="CP19" s="187">
        <v>2.90</v>
      </c>
      <c r="CQ19" s="187">
        <v>0.70</v>
      </c>
      <c r="CR19" s="187">
        <v>0.90</v>
      </c>
      <c r="CS19" s="187">
        <v>5.50</v>
      </c>
      <c r="CT19" s="187">
        <v>7</v>
      </c>
      <c r="CU19" s="187">
        <v>8.60</v>
      </c>
      <c r="CV19" s="187">
        <v>9.1999999999999993</v>
      </c>
      <c r="CW19" s="187">
        <v>10.50</v>
      </c>
      <c r="CX19" s="187">
        <v>11.10</v>
      </c>
      <c r="CY19" s="187">
        <v>10.50</v>
      </c>
      <c r="CZ19" s="187">
        <v>7.20</v>
      </c>
      <c r="DA19" s="187">
        <v>9.8000000000000007</v>
      </c>
      <c r="DB19" s="187">
        <v>7.40</v>
      </c>
      <c r="DC19" s="187">
        <v>11.10</v>
      </c>
      <c r="DD19" s="187">
        <v>12.50</v>
      </c>
      <c r="DE19" s="187">
        <v>10.90</v>
      </c>
      <c r="DF19" s="187">
        <v>7.80</v>
      </c>
      <c r="DG19" s="187">
        <v>4.80</v>
      </c>
      <c r="DH19" s="187">
        <v>7.90</v>
      </c>
      <c r="DI19" s="187">
        <v>10.60</v>
      </c>
      <c r="DJ19" s="187">
        <v>9.8000000000000007</v>
      </c>
      <c r="DK19" s="187">
        <v>8.40</v>
      </c>
      <c r="DL19" s="187">
        <v>10.10</v>
      </c>
      <c r="DM19" s="187">
        <v>8.40</v>
      </c>
      <c r="DN19" s="187">
        <v>10.80</v>
      </c>
      <c r="DO19" s="187">
        <v>12.60</v>
      </c>
      <c r="DP19" s="187">
        <v>11.20</v>
      </c>
      <c r="DQ19" s="187">
        <v>9.50</v>
      </c>
      <c r="DR19" s="187">
        <v>10.70</v>
      </c>
      <c r="DS19" s="187">
        <v>10.10</v>
      </c>
      <c r="DT19" s="187">
        <v>11.50</v>
      </c>
      <c r="DU19" s="187">
        <v>15.70</v>
      </c>
      <c r="DV19" s="187">
        <v>13.60</v>
      </c>
      <c r="DW19" s="187">
        <v>12.30</v>
      </c>
      <c r="DX19" s="187">
        <v>11.90</v>
      </c>
      <c r="DY19" s="187">
        <v>12</v>
      </c>
      <c r="DZ19" s="187">
        <v>12.30</v>
      </c>
      <c r="EA19" s="187">
        <v>13.10</v>
      </c>
      <c r="EB19" s="187">
        <v>15.90</v>
      </c>
      <c r="EC19" s="187">
        <v>14</v>
      </c>
      <c r="ED19" s="187">
        <v>12.60</v>
      </c>
      <c r="EE19" s="187">
        <v>11.30</v>
      </c>
      <c r="EF19" s="187">
        <v>13</v>
      </c>
      <c r="EG19" s="187">
        <v>12.60</v>
      </c>
      <c r="EH19" s="187">
        <v>10.199999999999999</v>
      </c>
      <c r="EI19" s="187">
        <v>6.10</v>
      </c>
      <c r="EJ19" s="187">
        <v>4.70</v>
      </c>
      <c r="EK19" s="187">
        <v>9.6999999999999993</v>
      </c>
      <c r="EL19" s="187">
        <v>8.90</v>
      </c>
      <c r="EM19" s="187">
        <v>6.70</v>
      </c>
      <c r="EN19" s="187">
        <v>5.60</v>
      </c>
      <c r="EO19" s="187">
        <v>2.70</v>
      </c>
      <c r="EP19" s="187">
        <v>-1.50</v>
      </c>
      <c r="EQ19" s="187">
        <v>-2.50</v>
      </c>
      <c r="ER19" s="187">
        <v>3.40</v>
      </c>
      <c r="ES19" s="187">
        <v>5.40</v>
      </c>
      <c r="ET19" s="187">
        <v>2.80</v>
      </c>
      <c r="EU19" s="187">
        <v>-4.0999999999999996</v>
      </c>
      <c r="EV19" s="187">
        <v>-8.40</v>
      </c>
      <c r="EW19" s="187">
        <v>-10.70</v>
      </c>
      <c r="EX19" s="187">
        <v>-11.60</v>
      </c>
      <c r="EY19" s="187">
        <v>-9.6999999999999993</v>
      </c>
      <c r="EZ19" s="187">
        <v>-7.60</v>
      </c>
      <c r="FA19" s="187">
        <v>-4.50</v>
      </c>
      <c r="FB19" s="187">
        <v>-6.50</v>
      </c>
      <c r="FC19" s="187">
        <v>-4.30</v>
      </c>
      <c r="FD19" s="187">
        <v>-30.10</v>
      </c>
      <c r="FE19" s="187">
        <v>-48.80</v>
      </c>
      <c r="FF19" s="187">
        <v>-27.60</v>
      </c>
      <c r="FG19" s="187">
        <v>-9.3000000000000007</v>
      </c>
      <c r="FH19" s="187">
        <v>0.40</v>
      </c>
      <c r="FI19" s="187">
        <v>0.90</v>
      </c>
      <c r="FJ19" s="187">
        <v>2</v>
      </c>
      <c r="FK19" s="187">
        <v>-2</v>
      </c>
      <c r="FL19" s="187">
        <v>-6.70</v>
      </c>
      <c r="FM19" s="187">
        <v>-3.60</v>
      </c>
      <c r="FN19" s="187">
        <v>-7.40</v>
      </c>
      <c r="FO19" s="187">
        <v>-1.1000000000000001</v>
      </c>
      <c r="FP19" s="187">
        <v>10.199999999999999</v>
      </c>
      <c r="FQ19" s="187">
        <v>7.70</v>
      </c>
      <c r="FR19" s="187">
        <v>15.60</v>
      </c>
      <c r="FS19" s="187">
        <v>17.50</v>
      </c>
      <c r="FT19" s="187">
        <v>12.20</v>
      </c>
    </row>
    <row r="20" spans="1:176" ht="13.5" customHeight="1">
      <c r="A20" s="175" t="s">
        <v>1019</v>
      </c>
      <c r="B20" s="807">
        <v>12.76</v>
      </c>
      <c r="C20" s="807">
        <v>15.58</v>
      </c>
      <c r="D20" s="187">
        <v>17.11</v>
      </c>
      <c r="E20" s="187">
        <v>16.420000000000002</v>
      </c>
      <c r="F20" s="187">
        <v>13.68</v>
      </c>
      <c r="G20" s="187">
        <v>11.92</v>
      </c>
      <c r="H20" s="187">
        <v>11.45</v>
      </c>
      <c r="I20" s="187">
        <v>11.80</v>
      </c>
      <c r="J20" s="187">
        <v>10.75</v>
      </c>
      <c r="K20" s="187">
        <v>9.40</v>
      </c>
      <c r="L20" s="187">
        <v>8.35</v>
      </c>
      <c r="M20" s="187">
        <v>8.39</v>
      </c>
      <c r="N20" s="187">
        <v>6.45</v>
      </c>
      <c r="O20" s="187">
        <v>5.66</v>
      </c>
      <c r="P20" s="187">
        <v>2.81</v>
      </c>
      <c r="Q20" s="187">
        <v>2.88</v>
      </c>
      <c r="R20" s="187">
        <v>2.34</v>
      </c>
      <c r="S20" s="187">
        <v>2.91</v>
      </c>
      <c r="T20" s="187">
        <v>0.51</v>
      </c>
      <c r="U20" s="187">
        <v>-1.57</v>
      </c>
      <c r="V20" s="187">
        <v>-3.02</v>
      </c>
      <c r="W20" s="187">
        <v>-4.01</v>
      </c>
      <c r="X20" s="187">
        <v>-6.73</v>
      </c>
      <c r="Y20" s="187">
        <v>-11.16</v>
      </c>
      <c r="Z20" s="187">
        <v>-16.43</v>
      </c>
      <c r="AA20" s="187">
        <v>-20.31</v>
      </c>
      <c r="AB20" s="187">
        <v>-20.88</v>
      </c>
      <c r="AC20" s="187">
        <v>-20.239999999999998</v>
      </c>
      <c r="AD20" s="187">
        <v>-19.21</v>
      </c>
      <c r="AE20" s="187">
        <v>-19.04</v>
      </c>
      <c r="AF20" s="187">
        <v>-17.91</v>
      </c>
      <c r="AG20" s="187">
        <v>-15.06</v>
      </c>
      <c r="AH20" s="187">
        <v>-13.04</v>
      </c>
      <c r="AI20" s="187">
        <v>-10.26</v>
      </c>
      <c r="AJ20" s="187">
        <v>-8.24</v>
      </c>
      <c r="AK20" s="187">
        <v>-4.43</v>
      </c>
      <c r="AL20" s="187">
        <v>0.15</v>
      </c>
      <c r="AM20" s="187">
        <v>3.63</v>
      </c>
      <c r="AN20" s="187">
        <v>6.09</v>
      </c>
      <c r="AO20" s="187">
        <v>7.66</v>
      </c>
      <c r="AP20" s="187">
        <v>8.7799999999999994</v>
      </c>
      <c r="AQ20" s="187">
        <v>9.42</v>
      </c>
      <c r="AR20" s="187">
        <v>9.7899999999999991</v>
      </c>
      <c r="AS20" s="187">
        <v>10.54</v>
      </c>
      <c r="AT20" s="187">
        <v>11.39</v>
      </c>
      <c r="AU20" s="187">
        <v>11.48</v>
      </c>
      <c r="AV20" s="187">
        <v>12.20</v>
      </c>
      <c r="AW20" s="187">
        <v>11.20</v>
      </c>
      <c r="AX20" s="187">
        <v>12.54</v>
      </c>
      <c r="AY20" s="187">
        <v>12.68</v>
      </c>
      <c r="AZ20" s="187">
        <v>12.82</v>
      </c>
      <c r="BA20" s="187">
        <v>10.43</v>
      </c>
      <c r="BB20" s="187">
        <v>9.23</v>
      </c>
      <c r="BC20" s="187">
        <v>8.50</v>
      </c>
      <c r="BD20" s="187">
        <v>8.1199999999999992</v>
      </c>
      <c r="BE20" s="187">
        <v>5.57</v>
      </c>
      <c r="BF20" s="187">
        <v>3.83</v>
      </c>
      <c r="BG20" s="187">
        <v>2.16</v>
      </c>
      <c r="BH20" s="187">
        <v>2.89</v>
      </c>
      <c r="BI20" s="187">
        <v>4.12</v>
      </c>
      <c r="BJ20" s="187">
        <v>3.54</v>
      </c>
      <c r="BK20" s="187">
        <v>2.83</v>
      </c>
      <c r="BL20" s="187">
        <v>1.65</v>
      </c>
      <c r="BM20" s="187">
        <v>1.54</v>
      </c>
      <c r="BN20" s="187">
        <v>0.64</v>
      </c>
      <c r="BO20" s="187">
        <v>-0.17</v>
      </c>
      <c r="BP20" s="187">
        <v>-0.09</v>
      </c>
      <c r="BQ20" s="187">
        <v>-0.40</v>
      </c>
      <c r="BR20" s="187">
        <v>-0.51</v>
      </c>
      <c r="BS20" s="187">
        <v>-1.46</v>
      </c>
      <c r="BT20" s="187">
        <v>-3.15</v>
      </c>
      <c r="BU20" s="187">
        <v>-4.2300000000000004</v>
      </c>
      <c r="BV20" s="187">
        <v>-5.23</v>
      </c>
      <c r="BW20" s="187">
        <v>-4.5999999999999996</v>
      </c>
      <c r="BX20" s="187">
        <v>-5.15</v>
      </c>
      <c r="BY20" s="187">
        <v>-3.96</v>
      </c>
      <c r="BZ20" s="187">
        <v>-3.18</v>
      </c>
      <c r="CA20" s="187">
        <v>-1.40</v>
      </c>
      <c r="CB20" s="187">
        <v>-0.23</v>
      </c>
      <c r="CC20" s="187">
        <v>2.39</v>
      </c>
      <c r="CD20" s="187">
        <v>3.74</v>
      </c>
      <c r="CE20" s="187">
        <v>5.08</v>
      </c>
      <c r="CF20" s="187">
        <v>5.23</v>
      </c>
      <c r="CG20" s="187">
        <v>6.43</v>
      </c>
      <c r="CH20" s="187">
        <v>7.10</v>
      </c>
      <c r="CI20" s="187">
        <v>7.58</v>
      </c>
      <c r="CJ20" s="187">
        <v>8.82</v>
      </c>
      <c r="CK20" s="187">
        <v>8.9499999999999993</v>
      </c>
      <c r="CL20" s="187">
        <v>8.74</v>
      </c>
      <c r="CM20" s="187">
        <v>7.35</v>
      </c>
      <c r="CN20" s="187">
        <v>6.63</v>
      </c>
      <c r="CO20" s="187">
        <v>5.44</v>
      </c>
      <c r="CP20" s="187">
        <v>4.72</v>
      </c>
      <c r="CQ20" s="187">
        <v>4.07</v>
      </c>
      <c r="CR20" s="187">
        <v>5.15</v>
      </c>
      <c r="CS20" s="187">
        <v>5.72</v>
      </c>
      <c r="CT20" s="187">
        <v>6.57</v>
      </c>
      <c r="CU20" s="187">
        <v>5.92</v>
      </c>
      <c r="CV20" s="187">
        <v>5.47</v>
      </c>
      <c r="CW20" s="187">
        <v>5.35</v>
      </c>
      <c r="CX20" s="187">
        <v>6.07</v>
      </c>
      <c r="CY20" s="187">
        <v>6.44</v>
      </c>
      <c r="CZ20" s="187">
        <v>7.32</v>
      </c>
      <c r="DA20" s="187">
        <v>6.84</v>
      </c>
      <c r="DB20" s="187">
        <v>6.96</v>
      </c>
      <c r="DC20" s="187">
        <v>7.04</v>
      </c>
      <c r="DD20" s="187">
        <v>6.37</v>
      </c>
      <c r="DE20" s="187">
        <v>4.45</v>
      </c>
      <c r="DF20" s="187">
        <v>3.51</v>
      </c>
      <c r="DG20" s="187">
        <v>4.67</v>
      </c>
      <c r="DH20" s="187">
        <v>5.78</v>
      </c>
      <c r="DI20" s="187">
        <v>4.7699999999999996</v>
      </c>
      <c r="DJ20" s="187">
        <v>2.36</v>
      </c>
      <c r="DK20" s="187">
        <v>2.63</v>
      </c>
      <c r="DL20" s="187">
        <v>1.05</v>
      </c>
      <c r="DM20" s="187">
        <v>2.70</v>
      </c>
      <c r="DN20" s="187">
        <v>2.3199999999999998</v>
      </c>
      <c r="DO20" s="187">
        <v>3.46</v>
      </c>
      <c r="DP20" s="187">
        <v>3.30</v>
      </c>
      <c r="DQ20" s="187">
        <v>3.54</v>
      </c>
      <c r="DR20" s="187">
        <v>4.33</v>
      </c>
      <c r="DS20" s="187">
        <v>3.97</v>
      </c>
      <c r="DT20" s="187">
        <v>4.54</v>
      </c>
      <c r="DU20" s="187">
        <v>5.68</v>
      </c>
      <c r="DV20" s="187">
        <v>9.42</v>
      </c>
      <c r="DW20" s="187">
        <v>9.32</v>
      </c>
      <c r="DX20" s="187">
        <v>9.74</v>
      </c>
      <c r="DY20" s="187">
        <v>6.92</v>
      </c>
      <c r="DZ20" s="187">
        <v>7.15</v>
      </c>
      <c r="EA20" s="187">
        <v>5.96</v>
      </c>
      <c r="EB20" s="187">
        <v>6.55</v>
      </c>
      <c r="EC20" s="187">
        <v>8.10</v>
      </c>
      <c r="ED20" s="187">
        <v>9.50</v>
      </c>
      <c r="EE20" s="187">
        <v>8.16</v>
      </c>
      <c r="EF20" s="187">
        <v>5.59</v>
      </c>
      <c r="EG20" s="187">
        <v>3.36</v>
      </c>
      <c r="EH20" s="187">
        <v>2.13</v>
      </c>
      <c r="EI20" s="187">
        <v>2.88</v>
      </c>
      <c r="EJ20" s="187">
        <v>3.85</v>
      </c>
      <c r="EK20" s="187">
        <v>4.37</v>
      </c>
      <c r="EL20" s="187">
        <v>3.50</v>
      </c>
      <c r="EM20" s="187">
        <v>2.77</v>
      </c>
      <c r="EN20" s="187">
        <v>2.74</v>
      </c>
      <c r="EO20" s="187">
        <v>1.48</v>
      </c>
      <c r="EP20" s="187">
        <v>-0.28999999999999998</v>
      </c>
      <c r="EQ20" s="187">
        <v>-0.45</v>
      </c>
      <c r="ER20" s="187">
        <v>0.74</v>
      </c>
      <c r="ES20" s="187">
        <v>2.76</v>
      </c>
      <c r="ET20" s="187">
        <v>3.33</v>
      </c>
      <c r="EU20" s="187">
        <v>1.53</v>
      </c>
      <c r="EV20" s="187">
        <v>-0.17</v>
      </c>
      <c r="EW20" s="187">
        <v>-1.22</v>
      </c>
      <c r="EX20" s="187">
        <v>-0.74</v>
      </c>
      <c r="EY20" s="187">
        <v>-0.54</v>
      </c>
      <c r="EZ20" s="187">
        <v>-1.48</v>
      </c>
      <c r="FA20" s="187">
        <v>-2.21</v>
      </c>
      <c r="FB20" s="187">
        <v>-1.95</v>
      </c>
      <c r="FC20" s="187">
        <v>-0.38</v>
      </c>
      <c r="FD20" s="187">
        <v>-3.84</v>
      </c>
      <c r="FE20" s="187">
        <v>-17.32</v>
      </c>
      <c r="FF20" s="187">
        <v>-25.21</v>
      </c>
      <c r="FG20" s="187">
        <v>-24.54</v>
      </c>
      <c r="FH20" s="187">
        <v>-13.76</v>
      </c>
      <c r="FI20" s="187">
        <v>-5.96</v>
      </c>
      <c r="FJ20" s="187">
        <v>-2.56</v>
      </c>
      <c r="FK20" s="187">
        <v>0.14000000000000001</v>
      </c>
      <c r="FL20" s="187">
        <v>1.91</v>
      </c>
      <c r="FM20" s="187">
        <v>3.25</v>
      </c>
      <c r="FN20" s="187">
        <v>2.14</v>
      </c>
      <c r="FO20" s="187">
        <v>0.15</v>
      </c>
      <c r="FP20" s="187">
        <v>3.67</v>
      </c>
      <c r="FQ20" s="187">
        <v>21.28</v>
      </c>
      <c r="FR20" s="187">
        <v>33.479999999999997</v>
      </c>
      <c r="FS20" s="187">
        <v>32.729999999999997</v>
      </c>
      <c r="FT20" s="187"/>
    </row>
    <row r="21" spans="1:176" ht="13.5" customHeight="1">
      <c r="A21" s="175" t="s">
        <v>1020</v>
      </c>
      <c r="B21" s="807">
        <v>26.80</v>
      </c>
      <c r="C21" s="807">
        <v>25.40</v>
      </c>
      <c r="D21" s="187">
        <v>27.20</v>
      </c>
      <c r="E21" s="187">
        <v>27.60</v>
      </c>
      <c r="F21" s="187">
        <v>27.50</v>
      </c>
      <c r="G21" s="187">
        <v>26.40</v>
      </c>
      <c r="H21" s="187">
        <v>26.50</v>
      </c>
      <c r="I21" s="187">
        <v>25.50</v>
      </c>
      <c r="J21" s="187">
        <v>24.20</v>
      </c>
      <c r="K21" s="187">
        <v>24.80</v>
      </c>
      <c r="L21" s="187">
        <v>23.90</v>
      </c>
      <c r="M21" s="187">
        <v>21.90</v>
      </c>
      <c r="N21" s="187">
        <v>20.70</v>
      </c>
      <c r="O21" s="187">
        <v>18.60</v>
      </c>
      <c r="P21" s="187">
        <v>18.80</v>
      </c>
      <c r="Q21" s="187">
        <v>15.50</v>
      </c>
      <c r="R21" s="187">
        <v>15.40</v>
      </c>
      <c r="S21" s="187">
        <v>9.6999999999999993</v>
      </c>
      <c r="T21" s="187">
        <v>4.20</v>
      </c>
      <c r="U21" s="187">
        <v>-2.90</v>
      </c>
      <c r="V21" s="187">
        <v>-7.30</v>
      </c>
      <c r="W21" s="187">
        <v>-16.20</v>
      </c>
      <c r="X21" s="187">
        <v>-29.40</v>
      </c>
      <c r="Y21" s="187">
        <v>-40.10</v>
      </c>
      <c r="Z21" s="187">
        <v>-39.40</v>
      </c>
      <c r="AA21" s="187">
        <v>-43.40</v>
      </c>
      <c r="AB21" s="187">
        <v>-45.30</v>
      </c>
      <c r="AC21" s="187">
        <v>-40.299999999999997</v>
      </c>
      <c r="AD21" s="187">
        <v>-39.40</v>
      </c>
      <c r="AE21" s="187">
        <v>-33.90</v>
      </c>
      <c r="AF21" s="187">
        <v>-29.10</v>
      </c>
      <c r="AG21" s="187">
        <v>-21.10</v>
      </c>
      <c r="AH21" s="187">
        <v>-16.40</v>
      </c>
      <c r="AI21" s="187">
        <v>-13.70</v>
      </c>
      <c r="AJ21" s="187">
        <v>-9</v>
      </c>
      <c r="AK21" s="187">
        <v>-8</v>
      </c>
      <c r="AL21" s="187">
        <v>-6.10</v>
      </c>
      <c r="AM21" s="187">
        <v>-6</v>
      </c>
      <c r="AN21" s="187">
        <v>-0.50</v>
      </c>
      <c r="AO21" s="187">
        <v>8.1999999999999993</v>
      </c>
      <c r="AP21" s="187">
        <v>11.40</v>
      </c>
      <c r="AQ21" s="187">
        <v>14.10</v>
      </c>
      <c r="AR21" s="187">
        <v>20.90</v>
      </c>
      <c r="AS21" s="187">
        <v>25.10</v>
      </c>
      <c r="AT21" s="187">
        <v>24.50</v>
      </c>
      <c r="AU21" s="187">
        <v>27.50</v>
      </c>
      <c r="AV21" s="187">
        <v>29.80</v>
      </c>
      <c r="AW21" s="187">
        <v>28.90</v>
      </c>
      <c r="AX21" s="187">
        <v>28.20</v>
      </c>
      <c r="AY21" s="187">
        <v>29.60</v>
      </c>
      <c r="AZ21" s="187">
        <v>29</v>
      </c>
      <c r="BA21" s="187">
        <v>27.90</v>
      </c>
      <c r="BB21" s="187">
        <v>27.90</v>
      </c>
      <c r="BC21" s="187">
        <v>27.50</v>
      </c>
      <c r="BD21" s="187">
        <v>24.10</v>
      </c>
      <c r="BE21" s="187">
        <v>18.20</v>
      </c>
      <c r="BF21" s="187">
        <v>13.40</v>
      </c>
      <c r="BG21" s="187">
        <v>12.20</v>
      </c>
      <c r="BH21" s="187">
        <v>9.60</v>
      </c>
      <c r="BI21" s="187">
        <v>10.90</v>
      </c>
      <c r="BJ21" s="187">
        <v>12.90</v>
      </c>
      <c r="BK21" s="187">
        <v>13.70</v>
      </c>
      <c r="BL21" s="187">
        <v>13.40</v>
      </c>
      <c r="BM21" s="187">
        <v>15.50</v>
      </c>
      <c r="BN21" s="187">
        <v>10</v>
      </c>
      <c r="BO21" s="187">
        <v>5.60</v>
      </c>
      <c r="BP21" s="187">
        <v>0.80</v>
      </c>
      <c r="BQ21" s="187">
        <v>1.50</v>
      </c>
      <c r="BR21" s="187">
        <v>-1.20</v>
      </c>
      <c r="BS21" s="187">
        <v>-3</v>
      </c>
      <c r="BT21" s="187">
        <v>-3</v>
      </c>
      <c r="BU21" s="187">
        <v>-1.1000000000000001</v>
      </c>
      <c r="BV21" s="187">
        <v>3.70</v>
      </c>
      <c r="BW21" s="187">
        <v>8.10</v>
      </c>
      <c r="BX21" s="187">
        <v>7.30</v>
      </c>
      <c r="BY21" s="187">
        <v>5.40</v>
      </c>
      <c r="BZ21" s="187">
        <v>6.90</v>
      </c>
      <c r="CA21" s="187">
        <v>9.60</v>
      </c>
      <c r="CB21" s="187">
        <v>10.199999999999999</v>
      </c>
      <c r="CC21" s="187">
        <v>15</v>
      </c>
      <c r="CD21" s="187">
        <v>15.30</v>
      </c>
      <c r="CE21" s="187">
        <v>15.40</v>
      </c>
      <c r="CF21" s="187">
        <v>18.70</v>
      </c>
      <c r="CG21" s="187">
        <v>17.60</v>
      </c>
      <c r="CH21" s="187">
        <v>19.80</v>
      </c>
      <c r="CI21" s="187">
        <v>21.30</v>
      </c>
      <c r="CJ21" s="187">
        <v>21.80</v>
      </c>
      <c r="CK21" s="187">
        <v>22.40</v>
      </c>
      <c r="CL21" s="187">
        <v>20</v>
      </c>
      <c r="CM21" s="187">
        <v>16.70</v>
      </c>
      <c r="CN21" s="187">
        <v>15.40</v>
      </c>
      <c r="CO21" s="187">
        <v>13.30</v>
      </c>
      <c r="CP21" s="187">
        <v>10.199999999999999</v>
      </c>
      <c r="CQ21" s="187">
        <v>4.0999999999999996</v>
      </c>
      <c r="CR21" s="187">
        <v>5.70</v>
      </c>
      <c r="CS21" s="187">
        <v>9.10</v>
      </c>
      <c r="CT21" s="187">
        <v>11</v>
      </c>
      <c r="CU21" s="187">
        <v>12.60</v>
      </c>
      <c r="CV21" s="187">
        <v>15.70</v>
      </c>
      <c r="CW21" s="187">
        <v>18.90</v>
      </c>
      <c r="CX21" s="187">
        <v>17.20</v>
      </c>
      <c r="CY21" s="187">
        <v>13.40</v>
      </c>
      <c r="CZ21" s="187">
        <v>14.10</v>
      </c>
      <c r="DA21" s="187">
        <v>14.10</v>
      </c>
      <c r="DB21" s="187">
        <v>11.50</v>
      </c>
      <c r="DC21" s="187">
        <v>11.50</v>
      </c>
      <c r="DD21" s="187">
        <v>12.60</v>
      </c>
      <c r="DE21" s="187">
        <v>12.40</v>
      </c>
      <c r="DF21" s="187">
        <v>9.50</v>
      </c>
      <c r="DG21" s="187">
        <v>5.20</v>
      </c>
      <c r="DH21" s="187">
        <v>8.40</v>
      </c>
      <c r="DI21" s="187">
        <v>9.90</v>
      </c>
      <c r="DJ21" s="187">
        <v>10.70</v>
      </c>
      <c r="DK21" s="187">
        <v>11.40</v>
      </c>
      <c r="DL21" s="187">
        <v>10.80</v>
      </c>
      <c r="DM21" s="187">
        <v>9.3000000000000007</v>
      </c>
      <c r="DN21" s="187">
        <v>13.20</v>
      </c>
      <c r="DO21" s="187">
        <v>15.80</v>
      </c>
      <c r="DP21" s="187">
        <v>14.60</v>
      </c>
      <c r="DQ21" s="187">
        <v>15.40</v>
      </c>
      <c r="DR21" s="187">
        <v>16.50</v>
      </c>
      <c r="DS21" s="187">
        <v>20.10</v>
      </c>
      <c r="DT21" s="187">
        <v>24.20</v>
      </c>
      <c r="DU21" s="187">
        <v>28.20</v>
      </c>
      <c r="DV21" s="187">
        <v>29.10</v>
      </c>
      <c r="DW21" s="187">
        <v>27.90</v>
      </c>
      <c r="DX21" s="187">
        <v>30</v>
      </c>
      <c r="DY21" s="187">
        <v>29.80</v>
      </c>
      <c r="DZ21" s="187">
        <v>29</v>
      </c>
      <c r="EA21" s="187">
        <v>31.10</v>
      </c>
      <c r="EB21" s="187">
        <v>33.299999999999997</v>
      </c>
      <c r="EC21" s="187">
        <v>30.80</v>
      </c>
      <c r="ED21" s="187">
        <v>33.299999999999997</v>
      </c>
      <c r="EE21" s="187">
        <v>30.20</v>
      </c>
      <c r="EF21" s="187">
        <v>29.50</v>
      </c>
      <c r="EG21" s="187">
        <v>28.50</v>
      </c>
      <c r="EH21" s="187">
        <v>26.70</v>
      </c>
      <c r="EI21" s="187">
        <v>23.40</v>
      </c>
      <c r="EJ21" s="187">
        <v>21.70</v>
      </c>
      <c r="EK21" s="187">
        <v>23.60</v>
      </c>
      <c r="EL21" s="187">
        <v>22.70</v>
      </c>
      <c r="EM21" s="187">
        <v>17.90</v>
      </c>
      <c r="EN21" s="187">
        <v>17</v>
      </c>
      <c r="EO21" s="187">
        <v>14.20</v>
      </c>
      <c r="EP21" s="187">
        <v>10.70</v>
      </c>
      <c r="EQ21" s="187">
        <v>9.1999999999999993</v>
      </c>
      <c r="ER21" s="187">
        <v>9.10</v>
      </c>
      <c r="ES21" s="187">
        <v>7.90</v>
      </c>
      <c r="ET21" s="187">
        <v>6.50</v>
      </c>
      <c r="EU21" s="187">
        <v>0.70</v>
      </c>
      <c r="EV21" s="187">
        <v>-5.80</v>
      </c>
      <c r="EW21" s="187">
        <v>-6.60</v>
      </c>
      <c r="EX21" s="187">
        <v>-7.40</v>
      </c>
      <c r="EY21" s="187">
        <v>-6.20</v>
      </c>
      <c r="EZ21" s="187">
        <v>-6.60</v>
      </c>
      <c r="FA21" s="187">
        <v>-5.90</v>
      </c>
      <c r="FB21" s="187">
        <v>-2.40</v>
      </c>
      <c r="FC21" s="187">
        <v>-1.80</v>
      </c>
      <c r="FD21" s="187">
        <v>-16.80</v>
      </c>
      <c r="FE21" s="187">
        <v>-41.30</v>
      </c>
      <c r="FF21" s="187">
        <v>-34.50</v>
      </c>
      <c r="FG21" s="187">
        <v>-24</v>
      </c>
      <c r="FH21" s="187">
        <v>-14.10</v>
      </c>
      <c r="FI21" s="187">
        <v>-6.70</v>
      </c>
      <c r="FJ21" s="187">
        <v>-1</v>
      </c>
      <c r="FK21" s="187">
        <v>1.30</v>
      </c>
      <c r="FL21" s="187">
        <v>4.4000000000000004</v>
      </c>
      <c r="FM21" s="187">
        <v>9.8000000000000007</v>
      </c>
      <c r="FN21" s="187">
        <v>9.60</v>
      </c>
      <c r="FO21" s="187">
        <v>16.50</v>
      </c>
      <c r="FP21" s="187">
        <v>24</v>
      </c>
      <c r="FQ21" s="187">
        <v>25.30</v>
      </c>
      <c r="FR21" s="187">
        <v>25.80</v>
      </c>
      <c r="FS21" s="187">
        <v>28.50</v>
      </c>
      <c r="FT21" s="187">
        <v>27.40</v>
      </c>
    </row>
    <row r="22" spans="2:3" ht="13.5" customHeight="1">
      <c r="B22" s="807"/>
      <c r="C22" s="807"/>
    </row>
    <row r="23" spans="2:3" ht="13.5" customHeight="1">
      <c r="B23" s="807"/>
      <c r="C23" s="807"/>
    </row>
    <row r="24" spans="2:3" ht="13.5" customHeight="1">
      <c r="B24" s="807"/>
      <c r="C24" s="807"/>
    </row>
    <row r="25" spans="2:3" ht="13.5" customHeight="1">
      <c r="B25" s="807"/>
      <c r="C25" s="807"/>
    </row>
    <row r="26" spans="2:3" ht="13.5" customHeight="1">
      <c r="B26" s="807"/>
      <c r="C26" s="807"/>
    </row>
    <row r="27" spans="2:3" ht="13.5" customHeight="1">
      <c r="B27" s="807"/>
      <c r="C27" s="807"/>
    </row>
    <row r="28" spans="2:3" ht="13.5" customHeight="1">
      <c r="B28" s="807"/>
      <c r="C28" s="807"/>
    </row>
    <row r="29" spans="2:3" ht="13.5" customHeight="1">
      <c r="B29" s="807"/>
      <c r="C29" s="807"/>
    </row>
    <row r="30" spans="2:3" ht="13.5" customHeight="1">
      <c r="B30" s="807"/>
      <c r="C30" s="807"/>
    </row>
    <row r="31" spans="2:3" ht="13.5" customHeight="1">
      <c r="B31" s="807"/>
      <c r="C31" s="807"/>
    </row>
    <row r="32" spans="2:3" ht="13.5" customHeight="1">
      <c r="B32" s="807"/>
      <c r="C32" s="807"/>
    </row>
    <row r="33" spans="2:3" ht="13.5" customHeight="1">
      <c r="B33" s="807"/>
      <c r="C33" s="807"/>
    </row>
    <row r="34" spans="2:3" ht="13.5" customHeight="1">
      <c r="B34" s="807"/>
      <c r="C34" s="807"/>
    </row>
    <row r="35" spans="2:3" ht="13.5" customHeight="1">
      <c r="B35" s="807"/>
      <c r="C35" s="807"/>
    </row>
    <row r="36" spans="2:3" ht="13.5" customHeight="1">
      <c r="B36" s="807"/>
      <c r="C36" s="807"/>
    </row>
    <row r="37" spans="2:3" ht="13.5" customHeight="1">
      <c r="B37" s="807"/>
      <c r="C37" s="807"/>
    </row>
    <row r="38" spans="2:3" ht="13.5" customHeight="1">
      <c r="B38" s="807"/>
      <c r="C38" s="807"/>
    </row>
    <row r="39" spans="2:3" ht="13.5" customHeight="1">
      <c r="B39" s="807"/>
      <c r="C39" s="807"/>
    </row>
    <row r="40" spans="2:3" ht="13.5" customHeight="1">
      <c r="B40" s="807"/>
      <c r="C40" s="807"/>
    </row>
    <row r="41" spans="2:3" ht="13.5" customHeight="1">
      <c r="B41" s="807"/>
      <c r="C41" s="807"/>
    </row>
    <row r="42" spans="2:3" ht="13.5" customHeight="1">
      <c r="B42" s="807"/>
      <c r="C42" s="807"/>
    </row>
    <row r="43" spans="2:3" ht="13.5" customHeight="1">
      <c r="B43" s="807"/>
      <c r="C43" s="807"/>
    </row>
    <row r="44" spans="2:3" ht="13.5" customHeight="1">
      <c r="B44" s="807"/>
      <c r="C44" s="807"/>
    </row>
    <row r="45" spans="2:3" ht="13.5" customHeight="1">
      <c r="B45" s="807"/>
      <c r="C45" s="807"/>
    </row>
    <row r="46" spans="2:3" ht="13.5" customHeight="1">
      <c r="B46" s="807"/>
      <c r="C46" s="807"/>
    </row>
    <row r="47" spans="2:3" ht="13.5" customHeight="1">
      <c r="B47" s="807"/>
      <c r="C47" s="807"/>
    </row>
    <row r="48" spans="2:3" ht="13.5" customHeight="1">
      <c r="B48" s="807"/>
      <c r="C48" s="807"/>
    </row>
    <row r="49" spans="2:3" ht="13.5" customHeight="1">
      <c r="B49" s="807"/>
      <c r="C49" s="807"/>
    </row>
    <row r="50" spans="2:3" ht="13.5" customHeight="1">
      <c r="B50" s="807"/>
      <c r="C50" s="807"/>
    </row>
    <row r="51" spans="2:3" ht="13.5" customHeight="1">
      <c r="B51" s="807"/>
      <c r="C51" s="807"/>
    </row>
    <row r="52" spans="2:3" ht="13.5" customHeight="1">
      <c r="B52" s="807"/>
      <c r="C52" s="807"/>
    </row>
    <row r="53" spans="2:3" ht="13.5" customHeight="1">
      <c r="B53" s="807"/>
      <c r="C53" s="807"/>
    </row>
    <row r="54" spans="2:3" ht="13.5" customHeight="1">
      <c r="B54" s="807"/>
      <c r="C54" s="807"/>
    </row>
    <row r="55" spans="2:3" ht="13.5" customHeight="1">
      <c r="B55" s="807"/>
      <c r="C55" s="807"/>
    </row>
    <row r="56" spans="2:3" ht="13.5" customHeight="1">
      <c r="B56" s="807"/>
      <c r="C56" s="807"/>
    </row>
    <row r="57" spans="2:3" ht="13.5" customHeight="1">
      <c r="B57" s="807"/>
      <c r="C57" s="807"/>
    </row>
    <row r="58" spans="2:3" ht="13.5" customHeight="1">
      <c r="B58" s="807"/>
      <c r="C58" s="807"/>
    </row>
    <row r="59" spans="2:3" ht="13.5" customHeight="1">
      <c r="B59" s="807"/>
      <c r="C59" s="807"/>
    </row>
    <row r="60" spans="2:3" ht="13.5" customHeight="1">
      <c r="B60" s="807"/>
      <c r="C60" s="807"/>
    </row>
    <row r="61" spans="2:3" ht="13.5" customHeight="1">
      <c r="B61" s="807"/>
      <c r="C61" s="807"/>
    </row>
    <row r="62" spans="2:3" ht="13.5" customHeight="1">
      <c r="B62" s="807"/>
      <c r="C62" s="807"/>
    </row>
    <row r="63" spans="2:3" ht="13.5" customHeight="1">
      <c r="B63" s="807"/>
      <c r="C63" s="807"/>
    </row>
    <row r="64" spans="2:3" ht="13.5" customHeight="1">
      <c r="B64" s="807"/>
      <c r="C64" s="807"/>
    </row>
    <row r="65" spans="2:3" ht="13.5" customHeight="1">
      <c r="B65" s="807"/>
      <c r="C65" s="807"/>
    </row>
    <row r="66" spans="2:3" ht="13.5" customHeight="1">
      <c r="B66" s="807"/>
      <c r="C66" s="807"/>
    </row>
    <row r="67" spans="2:3" ht="13.5" customHeight="1">
      <c r="B67" s="807"/>
      <c r="C67" s="807"/>
    </row>
    <row r="68" spans="2:3" ht="13.5" customHeight="1">
      <c r="B68" s="807"/>
      <c r="C68" s="807"/>
    </row>
    <row r="69" spans="2:3" ht="13.5" customHeight="1">
      <c r="B69" s="807"/>
      <c r="C69" s="807"/>
    </row>
    <row r="70" spans="2:3" ht="13.5" customHeight="1">
      <c r="B70" s="807"/>
      <c r="C70" s="807"/>
    </row>
    <row r="71" spans="2:3" ht="13.5" customHeight="1">
      <c r="B71" s="807"/>
      <c r="C71" s="807"/>
    </row>
    <row r="72" spans="2:3" ht="13.5" customHeight="1">
      <c r="B72" s="807"/>
      <c r="C72" s="807"/>
    </row>
    <row r="73" spans="2:3" ht="13.5" customHeight="1">
      <c r="B73" s="807"/>
      <c r="C73" s="807"/>
    </row>
    <row r="74" spans="2:3" ht="13.5" customHeight="1">
      <c r="B74" s="807"/>
      <c r="C74" s="807"/>
    </row>
    <row r="75" spans="2:3" ht="13.5" customHeight="1">
      <c r="B75" s="807"/>
      <c r="C75" s="807"/>
    </row>
    <row r="76" spans="2:3" ht="13.5" customHeight="1">
      <c r="B76" s="807"/>
      <c r="C76" s="807"/>
    </row>
    <row r="77" spans="2:3" ht="13.5" customHeight="1">
      <c r="B77" s="807"/>
      <c r="C77" s="807"/>
    </row>
    <row r="78" spans="2:3" ht="13.5" customHeight="1">
      <c r="B78" s="807"/>
      <c r="C78" s="807"/>
    </row>
    <row r="79" spans="2:3" ht="13.5" customHeight="1">
      <c r="B79" s="807"/>
      <c r="C79" s="807"/>
    </row>
    <row r="80" spans="2:3" ht="13.5" customHeight="1">
      <c r="B80" s="807"/>
      <c r="C80" s="807"/>
    </row>
    <row r="81" spans="2:3" ht="13.5" customHeight="1">
      <c r="B81" s="807"/>
      <c r="C81" s="807"/>
    </row>
    <row r="82" spans="2:3" ht="13.5" customHeight="1">
      <c r="B82" s="807"/>
      <c r="C82" s="807"/>
    </row>
    <row r="83" spans="2:3" ht="13.5" customHeight="1">
      <c r="B83" s="807"/>
      <c r="C83" s="807"/>
    </row>
    <row r="84" spans="2:3" ht="13.5" customHeight="1">
      <c r="B84" s="807"/>
      <c r="C84" s="807"/>
    </row>
    <row r="85" spans="2:3" ht="13.5" customHeight="1">
      <c r="B85" s="807"/>
      <c r="C85" s="807"/>
    </row>
    <row r="86" spans="2:3" ht="13.5" customHeight="1">
      <c r="B86" s="807"/>
      <c r="C86" s="807"/>
    </row>
    <row r="87" spans="2:3" ht="13.5" customHeight="1">
      <c r="B87" s="807"/>
      <c r="C87" s="807"/>
    </row>
    <row r="88" spans="2:3" ht="13.5" customHeight="1">
      <c r="B88" s="807"/>
      <c r="C88" s="807"/>
    </row>
    <row r="89" spans="2:3" ht="13.5" customHeight="1">
      <c r="B89" s="807"/>
      <c r="C89" s="807"/>
    </row>
    <row r="90" spans="2:3" ht="13.5" customHeight="1">
      <c r="B90" s="807"/>
      <c r="C90" s="807"/>
    </row>
    <row r="91" spans="2:3" ht="13.5" customHeight="1">
      <c r="B91" s="807"/>
      <c r="C91" s="807"/>
    </row>
    <row r="92" spans="2:3" ht="13.5" customHeight="1">
      <c r="B92" s="807"/>
      <c r="C92" s="807"/>
    </row>
    <row r="93" spans="2:3" ht="13.5" customHeight="1">
      <c r="B93" s="807"/>
      <c r="C93" s="807"/>
    </row>
    <row r="94" spans="2:3" ht="13.5" customHeight="1">
      <c r="B94" s="807"/>
      <c r="C94" s="807"/>
    </row>
    <row r="95" spans="2:3" ht="13.5" customHeight="1">
      <c r="B95" s="807"/>
      <c r="C95" s="807"/>
    </row>
    <row r="96" spans="2:3" ht="13.5" customHeight="1">
      <c r="B96" s="807"/>
      <c r="C96" s="807"/>
    </row>
    <row r="97" spans="2:3" ht="13.5" customHeight="1">
      <c r="B97" s="807"/>
      <c r="C97" s="807"/>
    </row>
    <row r="98" spans="2:3" ht="13.5" customHeight="1">
      <c r="B98" s="807"/>
      <c r="C98" s="807"/>
    </row>
    <row r="99" spans="2:3" ht="13.5" customHeight="1">
      <c r="B99" s="807"/>
      <c r="C99" s="807"/>
    </row>
    <row r="100" spans="2:3" ht="13.5" customHeight="1">
      <c r="B100" s="807"/>
      <c r="C100" s="807"/>
    </row>
    <row r="101" spans="2:3" ht="13.5" customHeight="1">
      <c r="B101" s="807"/>
      <c r="C101" s="807"/>
    </row>
    <row r="102" spans="2:3" ht="13.5" customHeight="1">
      <c r="B102" s="807"/>
      <c r="C102" s="807"/>
    </row>
    <row r="103" spans="2:3" ht="13.5" customHeight="1">
      <c r="B103" s="807"/>
      <c r="C103" s="807"/>
    </row>
    <row r="104" spans="2:3" ht="13.5" customHeight="1">
      <c r="B104" s="807"/>
      <c r="C104" s="807"/>
    </row>
    <row r="105" spans="2:3" ht="13.5" customHeight="1">
      <c r="B105" s="807"/>
      <c r="C105" s="807"/>
    </row>
    <row r="106" spans="2:3" ht="13.5" customHeight="1">
      <c r="B106" s="807"/>
      <c r="C106" s="807"/>
    </row>
    <row r="107" spans="2:3" ht="13.5" customHeight="1">
      <c r="B107" s="807"/>
      <c r="C107" s="807"/>
    </row>
    <row r="108" spans="2:3" ht="13.5" customHeight="1">
      <c r="B108" s="807"/>
      <c r="C108" s="807"/>
    </row>
    <row r="109" spans="2:3" ht="13.5" customHeight="1">
      <c r="B109" s="807"/>
      <c r="C109" s="807"/>
    </row>
    <row r="110" spans="2:3" ht="13.5" customHeight="1">
      <c r="B110" s="807"/>
      <c r="C110" s="807"/>
    </row>
    <row r="111" spans="2:3" ht="13.5" customHeight="1">
      <c r="B111" s="807"/>
      <c r="C111" s="807"/>
    </row>
    <row r="112" spans="2:3" ht="13.5" customHeight="1">
      <c r="B112" s="807"/>
      <c r="C112" s="807"/>
    </row>
    <row r="113" spans="2:3" ht="13.5" customHeight="1">
      <c r="B113" s="807"/>
      <c r="C113" s="807"/>
    </row>
    <row r="114" spans="2:3" ht="13.5" customHeight="1">
      <c r="B114" s="807"/>
      <c r="C114" s="807"/>
    </row>
    <row r="115" spans="2:3" ht="13.5" customHeight="1">
      <c r="B115" s="807"/>
      <c r="C115" s="807"/>
    </row>
    <row r="116" spans="2:3" ht="13.5" customHeight="1">
      <c r="B116" s="807"/>
      <c r="C116" s="807"/>
    </row>
    <row r="117" spans="2:3" ht="13.5" customHeight="1">
      <c r="B117" s="807"/>
      <c r="C117" s="807"/>
    </row>
    <row r="118" spans="2:3" ht="13.5" customHeight="1">
      <c r="B118" s="807"/>
      <c r="C118" s="807"/>
    </row>
    <row r="119" spans="2:3" ht="13.5" customHeight="1">
      <c r="B119" s="807"/>
      <c r="C119" s="807"/>
    </row>
    <row r="120" spans="2:3" ht="13.5" customHeight="1">
      <c r="B120" s="807"/>
      <c r="C120" s="807"/>
    </row>
    <row r="121" spans="2:3" ht="13.5" customHeight="1">
      <c r="B121" s="807"/>
      <c r="C121" s="807"/>
    </row>
    <row r="122" spans="2:3" ht="13.5" customHeight="1">
      <c r="B122" s="807"/>
      <c r="C122" s="807"/>
    </row>
    <row r="123" spans="2:3" ht="13.5" customHeight="1">
      <c r="B123" s="807"/>
      <c r="C123" s="807"/>
    </row>
    <row r="124" spans="2:3" ht="13.5" customHeight="1">
      <c r="B124" s="807"/>
      <c r="C124" s="807"/>
    </row>
    <row r="125" spans="2:3" ht="13.5" customHeight="1">
      <c r="B125" s="807"/>
      <c r="C125" s="807"/>
    </row>
    <row r="126" spans="2:3" ht="13.5" customHeight="1">
      <c r="B126" s="807"/>
      <c r="C126" s="807"/>
    </row>
    <row r="127" spans="2:3" ht="13.5" customHeight="1">
      <c r="B127" s="807"/>
      <c r="C127" s="807"/>
    </row>
    <row r="128" spans="2:3" ht="13.5" customHeight="1">
      <c r="B128" s="807"/>
      <c r="C128" s="807"/>
    </row>
    <row r="129" spans="2:3" ht="13.5" customHeight="1">
      <c r="B129" s="807"/>
      <c r="C129" s="807"/>
    </row>
    <row r="130" spans="2:3" ht="13.5" customHeight="1">
      <c r="B130" s="807"/>
      <c r="C130" s="807"/>
    </row>
    <row r="131" spans="2:3" ht="13.5" customHeight="1">
      <c r="B131" s="807"/>
      <c r="C131" s="807"/>
    </row>
    <row r="132" spans="2:3" ht="13.5" customHeight="1">
      <c r="B132" s="807"/>
      <c r="C132" s="807"/>
    </row>
    <row r="133" spans="2:3" ht="13.5" customHeight="1">
      <c r="B133" s="807"/>
      <c r="C133" s="807"/>
    </row>
    <row r="134" spans="2:3" ht="13.5" customHeight="1">
      <c r="B134" s="807"/>
      <c r="C134" s="807"/>
    </row>
    <row r="135" spans="2:3" ht="13.5" customHeight="1">
      <c r="B135" s="807"/>
      <c r="C135" s="807"/>
    </row>
    <row r="136" spans="2:3" ht="13.5" customHeight="1">
      <c r="B136" s="807"/>
      <c r="C136" s="807"/>
    </row>
    <row r="137" spans="2:3" ht="13.5" customHeight="1">
      <c r="B137" s="807"/>
      <c r="C137" s="807"/>
    </row>
    <row r="138" spans="2:3" ht="13.5" customHeight="1">
      <c r="B138" s="807"/>
      <c r="C138" s="807"/>
    </row>
    <row r="139" spans="2:3" ht="13.5" customHeight="1">
      <c r="B139" s="807"/>
      <c r="C139" s="807"/>
    </row>
    <row r="140" spans="2:3" ht="13.5" customHeight="1">
      <c r="B140" s="807"/>
      <c r="C140" s="807"/>
    </row>
    <row r="141" spans="2:3" ht="13.5" customHeight="1">
      <c r="B141" s="807"/>
      <c r="C141" s="807"/>
    </row>
    <row r="142" spans="2:3" ht="13.5" customHeight="1">
      <c r="B142" s="807"/>
      <c r="C142" s="807"/>
    </row>
    <row r="143" spans="2:3" ht="13.5" customHeight="1">
      <c r="B143" s="807"/>
      <c r="C143" s="807"/>
    </row>
    <row r="144" spans="2:3" ht="13.5" customHeight="1">
      <c r="B144" s="807"/>
      <c r="C144" s="807"/>
    </row>
    <row r="145" spans="2:3" ht="13.5" customHeight="1">
      <c r="B145" s="807"/>
      <c r="C145" s="807"/>
    </row>
    <row r="146" spans="2:3" ht="13.5" customHeight="1">
      <c r="B146" s="807"/>
      <c r="C146" s="807"/>
    </row>
    <row r="147" spans="2:3" ht="13.5" customHeight="1">
      <c r="B147" s="807"/>
      <c r="C147" s="807"/>
    </row>
    <row r="148" spans="2:3" ht="13.5" customHeight="1">
      <c r="B148" s="807"/>
      <c r="C148" s="807"/>
    </row>
    <row r="149" spans="2:3" ht="13.5" customHeight="1">
      <c r="B149" s="807"/>
      <c r="C149" s="807"/>
    </row>
    <row r="150" spans="2:3" ht="13.5" customHeight="1">
      <c r="B150" s="807"/>
      <c r="C150" s="807"/>
    </row>
    <row r="151" spans="2:3" ht="13.5" customHeight="1">
      <c r="B151" s="807"/>
      <c r="C151" s="807"/>
    </row>
    <row r="152" spans="2:3" ht="13.5" customHeight="1">
      <c r="B152" s="807"/>
      <c r="C152" s="807"/>
    </row>
    <row r="153" spans="2:3" ht="13.5" customHeight="1">
      <c r="B153" s="807"/>
      <c r="C153" s="807"/>
    </row>
    <row r="154" spans="2:3" ht="13.5" customHeight="1">
      <c r="B154" s="807"/>
      <c r="C154" s="807"/>
    </row>
    <row r="155" spans="2:3" ht="13.5" customHeight="1">
      <c r="B155" s="807"/>
      <c r="C155" s="807"/>
    </row>
    <row r="156" spans="2:3" ht="13.5" customHeight="1">
      <c r="B156" s="807"/>
      <c r="C156" s="807"/>
    </row>
    <row r="157" spans="2:3" ht="13.5" customHeight="1">
      <c r="B157" s="807"/>
      <c r="C157" s="807"/>
    </row>
    <row r="158" spans="2:3" ht="13.5" customHeight="1">
      <c r="B158" s="807"/>
      <c r="C158" s="807"/>
    </row>
    <row r="159" spans="2:3" ht="13.5" customHeight="1">
      <c r="B159" s="807"/>
      <c r="C159" s="807"/>
    </row>
    <row r="160" spans="2:3" ht="13.5" customHeight="1">
      <c r="B160" s="807"/>
      <c r="C160" s="80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5" hidden="1" customWidth="1"/>
    <col min="2" max="2" width="26" style="45" customWidth="1"/>
    <col min="3" max="3" width="0" style="45" hidden="1" customWidth="1"/>
    <col min="4" max="4" width="14.3333333333333" style="45" customWidth="1"/>
    <col min="5" max="14" width="6.66666666666667" style="45" customWidth="1"/>
    <col min="15" max="15" width="5.33333333333333" style="45" customWidth="1"/>
    <col min="16" max="61" width="0" style="45" hidden="1"/>
    <col min="62" max="16384" width="0" style="4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7" ht="12.75" customHeight="1">
      <c r="A2" s="69"/>
      <c r="B2" s="69"/>
      <c r="C2" s="164"/>
      <c r="D2" s="164"/>
      <c r="G2" s="97"/>
    </row>
    <row r="3" spans="1:8" ht="12.75" customHeight="1">
      <c r="A3" s="22" t="s">
        <v>65</v>
      </c>
      <c r="B3" s="22" t="s">
        <v>95</v>
      </c>
      <c r="C3" s="22"/>
      <c r="D3" s="22"/>
      <c r="E3"/>
      <c r="F3"/>
      <c r="G3"/>
      <c r="H3"/>
    </row>
    <row r="4" spans="1:13" ht="12.75" customHeight="1">
      <c r="A4" s="62" t="s">
        <v>61</v>
      </c>
      <c r="B4" s="62" t="s">
        <v>62</v>
      </c>
      <c r="C4" s="62"/>
      <c r="D4" s="62"/>
      <c r="G4" s="97"/>
      <c r="M4"/>
    </row>
    <row r="5" spans="1:7" ht="12.75" customHeight="1">
      <c r="A5" s="62" t="s">
        <v>278</v>
      </c>
      <c r="B5" s="62" t="s">
        <v>279</v>
      </c>
      <c r="C5" s="62"/>
      <c r="D5" s="62"/>
      <c r="G5" s="97"/>
    </row>
    <row r="6" spans="9:11" ht="12.75" customHeight="1">
      <c r="I6" s="98"/>
      <c r="K6" s="99"/>
    </row>
    <row r="7" spans="1:14" ht="1.5" customHeight="1" thickBot="1">
      <c r="A7" s="202"/>
      <c r="B7" s="202"/>
      <c r="C7" s="202"/>
      <c r="D7" s="202"/>
      <c r="E7" s="202"/>
      <c r="F7" s="202"/>
      <c r="G7" s="202"/>
      <c r="H7" s="202"/>
      <c r="I7" s="203"/>
      <c r="J7" s="202"/>
      <c r="K7" s="204"/>
      <c r="L7" s="202"/>
      <c r="M7" s="202"/>
      <c r="N7" s="202"/>
    </row>
    <row r="8" spans="1:14" ht="12.75" customHeight="1">
      <c r="A8" s="331"/>
      <c r="B8" s="331"/>
      <c r="C8" s="325"/>
      <c r="D8" s="325"/>
      <c r="E8" s="438" t="s">
        <v>418</v>
      </c>
      <c r="F8" s="438" t="s">
        <v>419</v>
      </c>
      <c r="G8" s="438" t="s">
        <v>420</v>
      </c>
      <c r="H8" s="438" t="s">
        <v>421</v>
      </c>
      <c r="I8" s="438" t="s">
        <v>422</v>
      </c>
      <c r="J8" s="438" t="s">
        <v>423</v>
      </c>
      <c r="K8" s="438" t="s">
        <v>424</v>
      </c>
      <c r="L8" s="438" t="s">
        <v>425</v>
      </c>
      <c r="M8" s="326" t="s">
        <v>426</v>
      </c>
      <c r="N8" s="326" t="s">
        <v>427</v>
      </c>
    </row>
    <row r="9" spans="1:14" ht="12.75" customHeight="1" hidden="1">
      <c r="A9" s="333"/>
      <c r="B9" s="333"/>
      <c r="C9" s="327"/>
      <c r="D9" s="327"/>
      <c r="E9" s="796"/>
      <c r="F9" s="796"/>
      <c r="G9" s="439"/>
      <c r="H9" s="439"/>
      <c r="I9" s="439"/>
      <c r="J9" s="439"/>
      <c r="K9" s="439"/>
      <c r="L9" s="439"/>
      <c r="M9" s="328" t="s">
        <v>428</v>
      </c>
      <c r="N9" s="328" t="s">
        <v>428</v>
      </c>
    </row>
    <row r="10" spans="1:14" ht="12.75" customHeight="1">
      <c r="A10" s="333"/>
      <c r="B10" s="333"/>
      <c r="C10" s="327"/>
      <c r="D10" s="327"/>
      <c r="E10" s="797"/>
      <c r="F10" s="797"/>
      <c r="G10" s="439"/>
      <c r="H10" s="439"/>
      <c r="I10" s="439"/>
      <c r="J10" s="439"/>
      <c r="K10" s="439"/>
      <c r="L10" s="439"/>
      <c r="M10" s="328" t="s">
        <v>430</v>
      </c>
      <c r="N10" s="328" t="s">
        <v>430</v>
      </c>
    </row>
    <row r="11" spans="1:14" ht="12.75" customHeight="1">
      <c r="A11" s="810" t="s">
        <v>431</v>
      </c>
      <c r="B11" s="446" t="s">
        <v>432</v>
      </c>
      <c r="C11" s="679" t="s">
        <v>433</v>
      </c>
      <c r="D11" s="679" t="s">
        <v>117</v>
      </c>
      <c r="E11" s="440">
        <v>3.50</v>
      </c>
      <c r="F11" s="440">
        <v>3.60</v>
      </c>
      <c r="G11" s="440">
        <v>3.50</v>
      </c>
      <c r="H11" s="440">
        <v>3.30</v>
      </c>
      <c r="I11" s="440">
        <v>3.80</v>
      </c>
      <c r="J11" s="440">
        <v>3.60</v>
      </c>
      <c r="K11" s="440">
        <v>2.80</v>
      </c>
      <c r="L11" s="440">
        <v>-3.20</v>
      </c>
      <c r="M11" s="329">
        <v>5.80</v>
      </c>
      <c r="N11" s="329">
        <v>4.50</v>
      </c>
    </row>
    <row r="12" spans="1:14" ht="12.75" customHeight="1">
      <c r="A12" s="448" t="s">
        <v>434</v>
      </c>
      <c r="B12" s="448" t="s">
        <v>434</v>
      </c>
      <c r="C12" s="683" t="s">
        <v>433</v>
      </c>
      <c r="D12" s="683" t="s">
        <v>117</v>
      </c>
      <c r="E12" s="441">
        <v>1.80</v>
      </c>
      <c r="F12" s="441">
        <v>2.2999999999999998</v>
      </c>
      <c r="G12" s="441">
        <v>2.70</v>
      </c>
      <c r="H12" s="441">
        <v>1.70</v>
      </c>
      <c r="I12" s="441">
        <v>2.2999999999999998</v>
      </c>
      <c r="J12" s="441">
        <v>2.90</v>
      </c>
      <c r="K12" s="441">
        <v>2.2999999999999998</v>
      </c>
      <c r="L12" s="441">
        <v>-3.40</v>
      </c>
      <c r="M12" s="330">
        <v>6.70</v>
      </c>
      <c r="N12" s="330">
        <v>3.90</v>
      </c>
    </row>
    <row r="13" spans="1:14" ht="12.75" customHeight="1">
      <c r="A13" s="448" t="s">
        <v>435</v>
      </c>
      <c r="B13" s="448" t="s">
        <v>436</v>
      </c>
      <c r="C13" s="683" t="s">
        <v>433</v>
      </c>
      <c r="D13" s="683" t="s">
        <v>117</v>
      </c>
      <c r="E13" s="441">
        <v>7.80</v>
      </c>
      <c r="F13" s="441">
        <v>7.40</v>
      </c>
      <c r="G13" s="441">
        <v>7.30</v>
      </c>
      <c r="H13" s="441">
        <v>6.90</v>
      </c>
      <c r="I13" s="441">
        <v>7</v>
      </c>
      <c r="J13" s="441">
        <v>6.70</v>
      </c>
      <c r="K13" s="441">
        <v>5.90</v>
      </c>
      <c r="L13" s="441">
        <v>2.10</v>
      </c>
      <c r="M13" s="330">
        <v>7.90</v>
      </c>
      <c r="N13" s="330">
        <v>4.9000000000000004</v>
      </c>
    </row>
    <row r="14" spans="1:14" s="257" customFormat="1" ht="12.75" customHeight="1">
      <c r="A14" s="448" t="s">
        <v>437</v>
      </c>
      <c r="B14" s="448" t="s">
        <v>438</v>
      </c>
      <c r="C14" s="683" t="s">
        <v>433</v>
      </c>
      <c r="D14" s="683" t="s">
        <v>117</v>
      </c>
      <c r="E14" s="441">
        <v>2.2000000000000002</v>
      </c>
      <c r="F14" s="441">
        <v>2.90</v>
      </c>
      <c r="G14" s="441">
        <v>2.40</v>
      </c>
      <c r="H14" s="441">
        <v>1.70</v>
      </c>
      <c r="I14" s="441">
        <v>1.70</v>
      </c>
      <c r="J14" s="441">
        <v>1.30</v>
      </c>
      <c r="K14" s="441">
        <v>1.40</v>
      </c>
      <c r="L14" s="441">
        <v>-9.8000000000000007</v>
      </c>
      <c r="M14" s="330">
        <v>5.90</v>
      </c>
      <c r="N14" s="330">
        <v>4.50</v>
      </c>
    </row>
    <row r="15" spans="1:14" s="257" customFormat="1" ht="12.75" customHeight="1">
      <c r="A15" s="446" t="s">
        <v>914</v>
      </c>
      <c r="B15" s="446" t="s">
        <v>915</v>
      </c>
      <c r="C15" s="679" t="s">
        <v>433</v>
      </c>
      <c r="D15" s="679" t="s">
        <v>117</v>
      </c>
      <c r="E15" s="440">
        <v>0</v>
      </c>
      <c r="F15" s="440">
        <v>1.60</v>
      </c>
      <c r="G15" s="440">
        <v>2.2000000000000002</v>
      </c>
      <c r="H15" s="440">
        <v>2</v>
      </c>
      <c r="I15" s="440">
        <v>2.90</v>
      </c>
      <c r="J15" s="440">
        <v>2.10</v>
      </c>
      <c r="K15" s="440">
        <v>1.70</v>
      </c>
      <c r="L15" s="440">
        <v>-6.10</v>
      </c>
      <c r="M15" s="329">
        <v>4.80</v>
      </c>
      <c r="N15" s="329">
        <v>4.4000000000000004</v>
      </c>
    </row>
    <row r="16" spans="1:14" s="257" customFormat="1" ht="12.75" customHeight="1">
      <c r="A16" s="448" t="s">
        <v>458</v>
      </c>
      <c r="B16" s="448" t="s">
        <v>458</v>
      </c>
      <c r="C16" s="681" t="s">
        <v>439</v>
      </c>
      <c r="D16" s="681" t="s">
        <v>440</v>
      </c>
      <c r="E16" s="452">
        <v>0</v>
      </c>
      <c r="F16" s="452">
        <v>1.60</v>
      </c>
      <c r="G16" s="452">
        <v>2.2999999999999998</v>
      </c>
      <c r="H16" s="452">
        <v>2</v>
      </c>
      <c r="I16" s="452">
        <v>2.80</v>
      </c>
      <c r="J16" s="452">
        <v>2.10</v>
      </c>
      <c r="K16" s="452">
        <v>1.60</v>
      </c>
      <c r="L16" s="452">
        <v>-6</v>
      </c>
      <c r="M16" s="340" t="s">
        <v>441</v>
      </c>
      <c r="N16" s="340" t="s">
        <v>441</v>
      </c>
    </row>
    <row r="17" spans="1:14" s="257" customFormat="1" ht="12.75" customHeight="1">
      <c r="A17" s="448" t="s">
        <v>916</v>
      </c>
      <c r="B17" s="448" t="s">
        <v>917</v>
      </c>
      <c r="C17" s="683" t="s">
        <v>433</v>
      </c>
      <c r="D17" s="683" t="s">
        <v>117</v>
      </c>
      <c r="E17" s="441">
        <v>-0.20</v>
      </c>
      <c r="F17" s="441">
        <v>1.40</v>
      </c>
      <c r="G17" s="441">
        <v>1.90</v>
      </c>
      <c r="H17" s="441">
        <v>1.80</v>
      </c>
      <c r="I17" s="441">
        <v>2.70</v>
      </c>
      <c r="J17" s="441">
        <v>1.90</v>
      </c>
      <c r="K17" s="441">
        <v>1.40</v>
      </c>
      <c r="L17" s="441">
        <v>-6.50</v>
      </c>
      <c r="M17" s="330">
        <v>4.9000000000000004</v>
      </c>
      <c r="N17" s="330">
        <v>4.30</v>
      </c>
    </row>
    <row r="18" spans="1:14" s="257" customFormat="1" ht="12.75" customHeight="1">
      <c r="A18" s="448" t="s">
        <v>458</v>
      </c>
      <c r="B18" s="448" t="s">
        <v>458</v>
      </c>
      <c r="C18" s="681" t="s">
        <v>439</v>
      </c>
      <c r="D18" s="681" t="s">
        <v>440</v>
      </c>
      <c r="E18" s="452">
        <v>-0.20</v>
      </c>
      <c r="F18" s="452">
        <v>1.40</v>
      </c>
      <c r="G18" s="452">
        <v>2</v>
      </c>
      <c r="H18" s="452">
        <v>1.90</v>
      </c>
      <c r="I18" s="452">
        <v>2.60</v>
      </c>
      <c r="J18" s="452">
        <v>1.90</v>
      </c>
      <c r="K18" s="452">
        <v>1.40</v>
      </c>
      <c r="L18" s="452">
        <v>-6.40</v>
      </c>
      <c r="M18" s="340" t="s">
        <v>441</v>
      </c>
      <c r="N18" s="340" t="s">
        <v>441</v>
      </c>
    </row>
    <row r="19" spans="1:14" s="257" customFormat="1" ht="12.75" customHeight="1">
      <c r="A19" s="448" t="s">
        <v>442</v>
      </c>
      <c r="B19" s="448" t="s">
        <v>443</v>
      </c>
      <c r="C19" s="683" t="s">
        <v>433</v>
      </c>
      <c r="D19" s="683" t="s">
        <v>117</v>
      </c>
      <c r="E19" s="441">
        <v>0.60</v>
      </c>
      <c r="F19" s="441">
        <v>2.2000000000000002</v>
      </c>
      <c r="G19" s="441">
        <v>1.20</v>
      </c>
      <c r="H19" s="441">
        <v>2.10</v>
      </c>
      <c r="I19" s="441">
        <v>2.90</v>
      </c>
      <c r="J19" s="441">
        <v>1.30</v>
      </c>
      <c r="K19" s="441">
        <v>0.60</v>
      </c>
      <c r="L19" s="441">
        <v>-5.0999999999999996</v>
      </c>
      <c r="M19" s="330">
        <v>3.30</v>
      </c>
      <c r="N19" s="330">
        <v>4.20</v>
      </c>
    </row>
    <row r="20" spans="1:14" s="257" customFormat="1" ht="12.75" customHeight="1">
      <c r="A20" s="448" t="s">
        <v>458</v>
      </c>
      <c r="B20" s="448" t="s">
        <v>458</v>
      </c>
      <c r="C20" s="681" t="s">
        <v>439</v>
      </c>
      <c r="D20" s="681" t="s">
        <v>440</v>
      </c>
      <c r="E20" s="452">
        <v>0.40</v>
      </c>
      <c r="F20" s="452">
        <v>2.2000000000000002</v>
      </c>
      <c r="G20" s="452">
        <v>1.50</v>
      </c>
      <c r="H20" s="452">
        <v>2.2000000000000002</v>
      </c>
      <c r="I20" s="452">
        <v>2.60</v>
      </c>
      <c r="J20" s="452">
        <v>1.30</v>
      </c>
      <c r="K20" s="452">
        <v>0.60</v>
      </c>
      <c r="L20" s="452">
        <v>-4.80</v>
      </c>
      <c r="M20" s="340">
        <v>3.30</v>
      </c>
      <c r="N20" s="340">
        <v>4.4000000000000004</v>
      </c>
    </row>
    <row r="21" spans="1:14" ht="12.75" customHeight="1">
      <c r="A21" s="448" t="s">
        <v>444</v>
      </c>
      <c r="B21" s="448" t="s">
        <v>445</v>
      </c>
      <c r="C21" s="683" t="s">
        <v>433</v>
      </c>
      <c r="D21" s="683" t="s">
        <v>117</v>
      </c>
      <c r="E21" s="441">
        <v>0.60</v>
      </c>
      <c r="F21" s="441">
        <v>1</v>
      </c>
      <c r="G21" s="441">
        <v>1</v>
      </c>
      <c r="H21" s="441">
        <v>1</v>
      </c>
      <c r="I21" s="441">
        <v>2.40</v>
      </c>
      <c r="J21" s="441">
        <v>1.80</v>
      </c>
      <c r="K21" s="441">
        <v>1.80</v>
      </c>
      <c r="L21" s="441">
        <v>-8</v>
      </c>
      <c r="M21" s="330">
        <v>5.60</v>
      </c>
      <c r="N21" s="330">
        <v>4</v>
      </c>
    </row>
    <row r="22" spans="1:14" ht="12.75" customHeight="1">
      <c r="A22" s="448" t="s">
        <v>458</v>
      </c>
      <c r="B22" s="448" t="s">
        <v>458</v>
      </c>
      <c r="C22" s="681" t="s">
        <v>439</v>
      </c>
      <c r="D22" s="681" t="s">
        <v>440</v>
      </c>
      <c r="E22" s="452">
        <v>0.60</v>
      </c>
      <c r="F22" s="452">
        <v>1</v>
      </c>
      <c r="G22" s="452">
        <v>1.1000000000000001</v>
      </c>
      <c r="H22" s="452">
        <v>1.1000000000000001</v>
      </c>
      <c r="I22" s="452">
        <v>2.2999999999999998</v>
      </c>
      <c r="J22" s="452">
        <v>1.90</v>
      </c>
      <c r="K22" s="452">
        <v>1.80</v>
      </c>
      <c r="L22" s="452">
        <v>-7.90</v>
      </c>
      <c r="M22" s="340">
        <v>5.70</v>
      </c>
      <c r="N22" s="340">
        <v>3.90</v>
      </c>
    </row>
    <row r="23" spans="1:14" ht="12.75" customHeight="1">
      <c r="A23" s="448" t="s">
        <v>446</v>
      </c>
      <c r="B23" s="448" t="s">
        <v>447</v>
      </c>
      <c r="C23" s="683" t="s">
        <v>433</v>
      </c>
      <c r="D23" s="683" t="s">
        <v>117</v>
      </c>
      <c r="E23" s="441">
        <v>-1.90</v>
      </c>
      <c r="F23" s="441">
        <v>0.10</v>
      </c>
      <c r="G23" s="441">
        <v>0.70</v>
      </c>
      <c r="H23" s="441">
        <v>1.40</v>
      </c>
      <c r="I23" s="441">
        <v>1.70</v>
      </c>
      <c r="J23" s="441">
        <v>0.80</v>
      </c>
      <c r="K23" s="441">
        <v>0.30</v>
      </c>
      <c r="L23" s="441">
        <v>-8.90</v>
      </c>
      <c r="M23" s="330">
        <v>5.50</v>
      </c>
      <c r="N23" s="330">
        <v>4.0999999999999996</v>
      </c>
    </row>
    <row r="24" spans="1:14" s="257" customFormat="1" ht="12.75" customHeight="1">
      <c r="A24" s="448" t="s">
        <v>458</v>
      </c>
      <c r="B24" s="448" t="s">
        <v>458</v>
      </c>
      <c r="C24" s="681" t="s">
        <v>439</v>
      </c>
      <c r="D24" s="681" t="s">
        <v>440</v>
      </c>
      <c r="E24" s="452">
        <v>-1.80</v>
      </c>
      <c r="F24" s="452">
        <v>0</v>
      </c>
      <c r="G24" s="452">
        <v>0.80</v>
      </c>
      <c r="H24" s="452">
        <v>1.30</v>
      </c>
      <c r="I24" s="452">
        <v>1.70</v>
      </c>
      <c r="J24" s="452">
        <v>0.90</v>
      </c>
      <c r="K24" s="452">
        <v>0.30</v>
      </c>
      <c r="L24" s="452">
        <v>-8.90</v>
      </c>
      <c r="M24" s="340">
        <v>5.50</v>
      </c>
      <c r="N24" s="340">
        <v>3.90</v>
      </c>
    </row>
    <row r="25" spans="1:14" ht="12.75" customHeight="1">
      <c r="A25" s="448" t="s">
        <v>448</v>
      </c>
      <c r="B25" s="448" t="s">
        <v>449</v>
      </c>
      <c r="C25" s="683" t="s">
        <v>433</v>
      </c>
      <c r="D25" s="683" t="s">
        <v>117</v>
      </c>
      <c r="E25" s="441">
        <v>0</v>
      </c>
      <c r="F25" s="441">
        <v>0.80</v>
      </c>
      <c r="G25" s="441">
        <v>0.90</v>
      </c>
      <c r="H25" s="441">
        <v>2</v>
      </c>
      <c r="I25" s="441">
        <v>2.50</v>
      </c>
      <c r="J25" s="441">
        <v>2.50</v>
      </c>
      <c r="K25" s="441">
        <v>1.40</v>
      </c>
      <c r="L25" s="441">
        <v>-6.40</v>
      </c>
      <c r="M25" s="330">
        <v>3.80</v>
      </c>
      <c r="N25" s="330">
        <v>4.80</v>
      </c>
    </row>
    <row r="26" spans="1:14" ht="12.75" customHeight="1">
      <c r="A26" s="448" t="s">
        <v>458</v>
      </c>
      <c r="B26" s="448" t="s">
        <v>458</v>
      </c>
      <c r="C26" s="681" t="s">
        <v>439</v>
      </c>
      <c r="D26" s="681" t="s">
        <v>440</v>
      </c>
      <c r="E26" s="452">
        <v>0</v>
      </c>
      <c r="F26" s="452">
        <v>0.70</v>
      </c>
      <c r="G26" s="452">
        <v>1</v>
      </c>
      <c r="H26" s="452">
        <v>2</v>
      </c>
      <c r="I26" s="452">
        <v>2.40</v>
      </c>
      <c r="J26" s="452">
        <v>2.60</v>
      </c>
      <c r="K26" s="452">
        <v>1.40</v>
      </c>
      <c r="L26" s="452">
        <v>-6.30</v>
      </c>
      <c r="M26" s="340">
        <v>3.80</v>
      </c>
      <c r="N26" s="340">
        <v>4.80</v>
      </c>
    </row>
    <row r="27" spans="1:14" ht="12.75" customHeight="1">
      <c r="A27" s="446" t="s">
        <v>450</v>
      </c>
      <c r="B27" s="446" t="s">
        <v>451</v>
      </c>
      <c r="C27" s="679" t="s">
        <v>433</v>
      </c>
      <c r="D27" s="679" t="s">
        <v>117</v>
      </c>
      <c r="E27" s="440">
        <v>1.90</v>
      </c>
      <c r="F27" s="440">
        <v>4.20</v>
      </c>
      <c r="G27" s="440">
        <v>3.80</v>
      </c>
      <c r="H27" s="440">
        <v>2.10</v>
      </c>
      <c r="I27" s="440">
        <v>4.50</v>
      </c>
      <c r="J27" s="440">
        <v>5.40</v>
      </c>
      <c r="K27" s="440">
        <v>4.5999999999999996</v>
      </c>
      <c r="L27" s="440">
        <v>-5.0999999999999996</v>
      </c>
      <c r="M27" s="329">
        <v>6.10</v>
      </c>
      <c r="N27" s="329">
        <v>5</v>
      </c>
    </row>
    <row r="28" spans="1:14" s="257" customFormat="1" ht="12.75" customHeight="1">
      <c r="A28" s="448" t="s">
        <v>458</v>
      </c>
      <c r="B28" s="448" t="s">
        <v>458</v>
      </c>
      <c r="C28" s="681" t="s">
        <v>439</v>
      </c>
      <c r="D28" s="681" t="s">
        <v>440</v>
      </c>
      <c r="E28" s="452">
        <v>1.90</v>
      </c>
      <c r="F28" s="452">
        <v>4.20</v>
      </c>
      <c r="G28" s="452">
        <v>3.80</v>
      </c>
      <c r="H28" s="452">
        <v>2.10</v>
      </c>
      <c r="I28" s="452">
        <v>4.30</v>
      </c>
      <c r="J28" s="452">
        <v>5.40</v>
      </c>
      <c r="K28" s="452">
        <v>4.5999999999999996</v>
      </c>
      <c r="L28" s="452">
        <v>-5</v>
      </c>
      <c r="M28" s="340">
        <v>6.10</v>
      </c>
      <c r="N28" s="340">
        <v>5</v>
      </c>
    </row>
    <row r="29" spans="1:14" ht="12.75" customHeight="1">
      <c r="A29" s="448" t="s">
        <v>452</v>
      </c>
      <c r="B29" s="448" t="s">
        <v>453</v>
      </c>
      <c r="C29" s="683" t="s">
        <v>433</v>
      </c>
      <c r="D29" s="683" t="s">
        <v>117</v>
      </c>
      <c r="E29" s="441">
        <v>1.1000000000000001</v>
      </c>
      <c r="F29" s="441">
        <v>3.40</v>
      </c>
      <c r="G29" s="441">
        <v>4.20</v>
      </c>
      <c r="H29" s="441">
        <v>3.20</v>
      </c>
      <c r="I29" s="441">
        <v>4.9000000000000004</v>
      </c>
      <c r="J29" s="441">
        <v>5.40</v>
      </c>
      <c r="K29" s="441">
        <v>4.80</v>
      </c>
      <c r="L29" s="441">
        <v>-2.70</v>
      </c>
      <c r="M29" s="330">
        <v>4.80</v>
      </c>
      <c r="N29" s="330">
        <v>5.20</v>
      </c>
    </row>
    <row r="30" spans="1:14" s="257" customFormat="1" ht="12.75" customHeight="1">
      <c r="A30" s="448" t="s">
        <v>458</v>
      </c>
      <c r="B30" s="448" t="s">
        <v>458</v>
      </c>
      <c r="C30" s="681" t="s">
        <v>439</v>
      </c>
      <c r="D30" s="681" t="s">
        <v>440</v>
      </c>
      <c r="E30" s="452">
        <v>1.1000000000000001</v>
      </c>
      <c r="F30" s="452">
        <v>3.40</v>
      </c>
      <c r="G30" s="452">
        <v>4.20</v>
      </c>
      <c r="H30" s="452">
        <v>3.10</v>
      </c>
      <c r="I30" s="452">
        <v>4.80</v>
      </c>
      <c r="J30" s="452">
        <v>5.40</v>
      </c>
      <c r="K30" s="452">
        <v>4.70</v>
      </c>
      <c r="L30" s="452">
        <v>-2.70</v>
      </c>
      <c r="M30" s="340">
        <v>4.80</v>
      </c>
      <c r="N30" s="340">
        <v>5.20</v>
      </c>
    </row>
    <row r="31" spans="1:14" ht="12.75" customHeight="1">
      <c r="A31" s="448" t="s">
        <v>454</v>
      </c>
      <c r="B31" s="448" t="s">
        <v>455</v>
      </c>
      <c r="C31" s="683" t="s">
        <v>433</v>
      </c>
      <c r="D31" s="683" t="s">
        <v>117</v>
      </c>
      <c r="E31" s="441">
        <v>0.70</v>
      </c>
      <c r="F31" s="441">
        <v>2.60</v>
      </c>
      <c r="G31" s="441">
        <v>4.80</v>
      </c>
      <c r="H31" s="441">
        <v>2.10</v>
      </c>
      <c r="I31" s="441">
        <v>3</v>
      </c>
      <c r="J31" s="441">
        <v>3.70</v>
      </c>
      <c r="K31" s="441">
        <v>2.50</v>
      </c>
      <c r="L31" s="441">
        <v>-4.80</v>
      </c>
      <c r="M31" s="330">
        <v>4.5999999999999996</v>
      </c>
      <c r="N31" s="330">
        <v>4.9000000000000004</v>
      </c>
    </row>
    <row r="32" spans="1:14" ht="12.75" customHeight="1">
      <c r="A32" s="446" t="s">
        <v>456</v>
      </c>
      <c r="B32" s="446" t="s">
        <v>457</v>
      </c>
      <c r="C32" s="679" t="s">
        <v>433</v>
      </c>
      <c r="D32" s="679" t="s">
        <v>117</v>
      </c>
      <c r="E32" s="440">
        <v>0</v>
      </c>
      <c r="F32" s="440">
        <v>2.2999999999999998</v>
      </c>
      <c r="G32" s="440">
        <v>5.50</v>
      </c>
      <c r="H32" s="440">
        <v>2.40</v>
      </c>
      <c r="I32" s="440">
        <v>5.40</v>
      </c>
      <c r="J32" s="440">
        <v>3.20</v>
      </c>
      <c r="K32" s="440">
        <v>3</v>
      </c>
      <c r="L32" s="440">
        <v>-5.80</v>
      </c>
      <c r="M32" s="329">
        <v>3.10</v>
      </c>
      <c r="N32" s="329">
        <v>4.20</v>
      </c>
    </row>
    <row r="33" spans="1:14" ht="12.75" customHeight="1" thickBot="1">
      <c r="A33" s="453" t="s">
        <v>458</v>
      </c>
      <c r="B33" s="453" t="s">
        <v>458</v>
      </c>
      <c r="C33" s="781" t="s">
        <v>439</v>
      </c>
      <c r="D33" s="781" t="s">
        <v>440</v>
      </c>
      <c r="E33" s="454">
        <v>0</v>
      </c>
      <c r="F33" s="454">
        <v>2.2999999999999998</v>
      </c>
      <c r="G33" s="454">
        <v>5.40</v>
      </c>
      <c r="H33" s="454">
        <v>2.50</v>
      </c>
      <c r="I33" s="454">
        <v>5.20</v>
      </c>
      <c r="J33" s="454">
        <v>3.20</v>
      </c>
      <c r="K33" s="454">
        <v>3</v>
      </c>
      <c r="L33" s="454">
        <v>-5.80</v>
      </c>
      <c r="M33" s="341">
        <v>3.20</v>
      </c>
      <c r="N33" s="341">
        <v>4.20</v>
      </c>
    </row>
    <row r="34" spans="3:4" ht="12.75" customHeight="1">
      <c r="C34" s="257"/>
      <c r="D34" s="257"/>
    </row>
    <row r="35" spans="3:4" ht="12.75" customHeight="1">
      <c r="C35" s="257"/>
      <c r="D35" s="257"/>
    </row>
    <row r="36" spans="3:4" ht="12.75" customHeight="1" hidden="1">
      <c r="C36" s="257"/>
      <c r="D36" s="257"/>
    </row>
    <row r="37" spans="3:4" ht="12.75" customHeight="1" hidden="1">
      <c r="C37" s="257"/>
      <c r="D37" s="257"/>
    </row>
    <row r="38" spans="3:4" ht="12.75" customHeight="1" hidden="1">
      <c r="C38" s="257"/>
      <c r="D38" s="257"/>
    </row>
    <row r="39" spans="3:4" ht="12.75" customHeight="1" hidden="1">
      <c r="C39" s="257"/>
      <c r="D39" s="257"/>
    </row>
    <row r="40" spans="3:4" ht="12.75" customHeight="1" hidden="1">
      <c r="C40" s="257"/>
      <c r="D40" s="257"/>
    </row>
    <row r="41" spans="3:4" ht="12.75" customHeight="1" hidden="1">
      <c r="C41" s="257"/>
      <c r="D41" s="257"/>
    </row>
    <row r="42" spans="3:4" ht="12.75" customHeight="1" hidden="1">
      <c r="C42" s="257"/>
      <c r="D42" s="257"/>
    </row>
    <row r="43" spans="3:4" ht="12.75" customHeight="1" hidden="1">
      <c r="C43" s="257"/>
      <c r="D43" s="257"/>
    </row>
    <row r="44" spans="3:4" ht="12.75" customHeight="1" hidden="1">
      <c r="C44" s="257"/>
      <c r="D44" s="257"/>
    </row>
    <row r="45" spans="1:22" ht="12.75" customHeight="1" hidden="1">
      <c r="A45" s="48"/>
      <c r="B45" s="48"/>
      <c r="C45" s="48"/>
      <c r="D45" s="48"/>
      <c r="E45" s="53"/>
      <c r="F45" s="53"/>
      <c r="G45" s="53"/>
      <c r="H45" s="53"/>
      <c r="I45" s="53"/>
      <c r="J45" s="53"/>
      <c r="K45" s="103"/>
      <c r="L45" s="48"/>
      <c r="M45" s="48"/>
      <c r="P45" s="101"/>
      <c r="Q45" s="101"/>
      <c r="R45" s="101"/>
      <c r="S45" s="101"/>
      <c r="T45" s="101"/>
      <c r="U45" s="101"/>
      <c r="V45" s="101"/>
    </row>
    <row r="46" spans="1:13" ht="12.75" customHeight="1" hidden="1">
      <c r="A46" s="58"/>
      <c r="B46" s="58"/>
      <c r="C46" s="58"/>
      <c r="D46" s="58"/>
      <c r="E46" s="54"/>
      <c r="F46" s="54"/>
      <c r="G46" s="54"/>
      <c r="H46" s="54"/>
      <c r="I46" s="54"/>
      <c r="J46" s="54"/>
      <c r="K46" s="54"/>
      <c r="L46" s="54"/>
      <c r="M46" s="54"/>
    </row>
    <row r="47" spans="1:13" ht="12.75" customHeight="1" hidden="1">
      <c r="A47" s="56"/>
      <c r="B47" s="56"/>
      <c r="C47" s="56"/>
      <c r="D47" s="56"/>
      <c r="E47" s="55"/>
      <c r="F47" s="55"/>
      <c r="G47" s="55"/>
      <c r="H47" s="55"/>
      <c r="I47" s="55"/>
      <c r="J47" s="55"/>
      <c r="K47" s="55"/>
      <c r="L47" s="55"/>
      <c r="M47" s="55"/>
    </row>
    <row r="48" spans="1:13" ht="12.75" customHeight="1" hidden="1">
      <c r="A48" s="48"/>
      <c r="B48" s="48"/>
      <c r="C48" s="48"/>
      <c r="D48" s="48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2.75" customHeight="1" hidden="1">
      <c r="A49" s="58"/>
      <c r="B49" s="58"/>
      <c r="C49" s="58"/>
      <c r="D49" s="58"/>
      <c r="E49" s="52"/>
      <c r="F49" s="52"/>
      <c r="G49" s="52"/>
      <c r="H49" s="52"/>
      <c r="I49" s="52"/>
      <c r="J49" s="52"/>
      <c r="K49" s="52"/>
      <c r="L49" s="48"/>
      <c r="M49" s="48"/>
    </row>
    <row r="50" spans="1:15" ht="12.75" customHeight="1" hidden="1">
      <c r="A50" s="58"/>
      <c r="B50" s="58"/>
      <c r="C50" s="58"/>
      <c r="D50" s="58"/>
      <c r="E50" s="60"/>
      <c r="F50" s="60"/>
      <c r="G50" s="60"/>
      <c r="H50" s="60"/>
      <c r="I50" s="60"/>
      <c r="J50" s="60"/>
      <c r="K50" s="60"/>
      <c r="L50" s="60"/>
      <c r="M50" s="60"/>
      <c r="N50" s="48"/>
      <c r="O50" s="48"/>
    </row>
    <row r="51" spans="1:15" ht="12.75" customHeight="1" hidden="1">
      <c r="A51" s="56"/>
      <c r="B51" s="56"/>
      <c r="C51" s="56"/>
      <c r="D51" s="56"/>
      <c r="E51" s="53"/>
      <c r="F51" s="53"/>
      <c r="G51" s="53"/>
      <c r="H51" s="53"/>
      <c r="I51" s="53"/>
      <c r="J51" s="53"/>
      <c r="K51" s="29"/>
      <c r="L51" s="48"/>
      <c r="M51" s="48"/>
      <c r="N51" s="48"/>
      <c r="O51" s="48"/>
    </row>
    <row r="52" spans="1:15" ht="12.75" customHeight="1" hidden="1">
      <c r="A52" s="57"/>
      <c r="B52" s="57"/>
      <c r="C52" s="57"/>
      <c r="D52" s="57"/>
      <c r="E52" s="53"/>
      <c r="F52" s="53"/>
      <c r="G52" s="53"/>
      <c r="H52" s="53"/>
      <c r="I52" s="53"/>
      <c r="J52" s="53"/>
      <c r="K52" s="53"/>
      <c r="L52" s="53"/>
      <c r="M52" s="53"/>
      <c r="N52" s="48"/>
      <c r="O52" s="48"/>
    </row>
    <row r="53" spans="1:13" ht="12.75" customHeight="1" hidden="1">
      <c r="A53" s="48"/>
      <c r="B53" s="48"/>
      <c r="C53" s="48"/>
      <c r="D53" s="48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2.75" customHeight="1" hidden="1">
      <c r="A54" s="58"/>
      <c r="B54" s="58"/>
      <c r="C54" s="58"/>
      <c r="D54" s="58"/>
      <c r="E54" s="52"/>
      <c r="F54" s="52"/>
      <c r="G54" s="52"/>
      <c r="H54" s="52"/>
      <c r="I54" s="52"/>
      <c r="J54" s="52"/>
      <c r="K54" s="52"/>
      <c r="L54" s="48"/>
      <c r="M54" s="48"/>
    </row>
    <row r="55" spans="1:15" ht="12.75" customHeight="1" hidden="1">
      <c r="A55" s="58"/>
      <c r="B55" s="58"/>
      <c r="C55" s="58"/>
      <c r="D55" s="58"/>
      <c r="E55" s="52"/>
      <c r="F55" s="52"/>
      <c r="G55" s="52"/>
      <c r="H55" s="52"/>
      <c r="I55" s="52"/>
      <c r="J55" s="52"/>
      <c r="K55" s="52"/>
      <c r="L55" s="48"/>
      <c r="M55" s="48"/>
      <c r="N55" s="48"/>
      <c r="O55" s="48"/>
    </row>
    <row r="56" spans="1:15" ht="12.75" customHeight="1" hidden="1">
      <c r="A56" s="58"/>
      <c r="B56" s="58"/>
      <c r="C56" s="58"/>
      <c r="D56" s="58"/>
      <c r="E56" s="52"/>
      <c r="F56" s="52"/>
      <c r="G56" s="52"/>
      <c r="H56" s="52"/>
      <c r="I56" s="52"/>
      <c r="J56" s="52"/>
      <c r="K56" s="52"/>
      <c r="L56" s="48"/>
      <c r="M56" s="48"/>
      <c r="N56" s="48"/>
      <c r="O56" s="48"/>
    </row>
    <row r="57" spans="1:15" ht="12.75" customHeight="1" hidden="1">
      <c r="A57" s="58"/>
      <c r="B57" s="58"/>
      <c r="C57" s="58"/>
      <c r="D57" s="58"/>
      <c r="E57" s="52"/>
      <c r="F57" s="52"/>
      <c r="G57" s="52"/>
      <c r="H57" s="52"/>
      <c r="I57" s="52"/>
      <c r="J57" s="52"/>
      <c r="K57" s="52"/>
      <c r="L57" s="48"/>
      <c r="M57" s="48"/>
      <c r="N57" s="48"/>
      <c r="O57" s="48"/>
    </row>
    <row r="58" spans="1:15" ht="12.75" customHeight="1" hidden="1">
      <c r="A58" s="58"/>
      <c r="B58" s="58"/>
      <c r="C58" s="58"/>
      <c r="D58" s="58"/>
      <c r="E58" s="52"/>
      <c r="F58" s="52"/>
      <c r="G58" s="52"/>
      <c r="H58" s="52"/>
      <c r="I58" s="52"/>
      <c r="J58" s="52"/>
      <c r="K58" s="52"/>
      <c r="L58" s="48"/>
      <c r="M58" s="48"/>
      <c r="N58" s="48"/>
      <c r="O58" s="48"/>
    </row>
    <row r="59" spans="1:15" ht="12.75" customHeight="1" hidden="1">
      <c r="A59" s="58"/>
      <c r="B59" s="58"/>
      <c r="C59" s="58"/>
      <c r="D59" s="58"/>
      <c r="E59" s="52"/>
      <c r="F59" s="52"/>
      <c r="G59" s="52"/>
      <c r="H59" s="52"/>
      <c r="I59" s="52"/>
      <c r="J59" s="52"/>
      <c r="K59" s="52"/>
      <c r="L59" s="48"/>
      <c r="M59" s="48"/>
      <c r="N59" s="48"/>
      <c r="O59" s="48"/>
    </row>
    <row r="60" spans="1:15" ht="12.75" customHeight="1" hidden="1">
      <c r="A60" s="58"/>
      <c r="B60" s="58"/>
      <c r="C60" s="58"/>
      <c r="D60" s="58"/>
      <c r="E60" s="52"/>
      <c r="F60" s="52"/>
      <c r="G60" s="52"/>
      <c r="H60" s="52"/>
      <c r="I60" s="52"/>
      <c r="J60" s="52"/>
      <c r="K60" s="52"/>
      <c r="L60" s="48"/>
      <c r="M60" s="48"/>
      <c r="N60" s="48"/>
      <c r="O60" s="48"/>
    </row>
    <row r="61" spans="1:15" ht="12.75" customHeight="1" hidden="1">
      <c r="A61" s="58"/>
      <c r="B61" s="58"/>
      <c r="C61" s="58"/>
      <c r="D61" s="58"/>
      <c r="E61" s="52"/>
      <c r="F61" s="52"/>
      <c r="G61" s="52"/>
      <c r="H61" s="52"/>
      <c r="I61" s="52"/>
      <c r="J61" s="52"/>
      <c r="K61" s="52"/>
      <c r="L61" s="48"/>
      <c r="M61" s="48"/>
      <c r="N61" s="48"/>
      <c r="O61" s="48"/>
    </row>
    <row r="62" spans="1:15" ht="12.75" customHeight="1" hidden="1">
      <c r="A62" s="58"/>
      <c r="B62" s="58"/>
      <c r="C62" s="58"/>
      <c r="D62" s="58"/>
      <c r="E62" s="48"/>
      <c r="F62" s="48"/>
      <c r="G62" s="48"/>
      <c r="H62" s="48"/>
      <c r="I62" s="48"/>
      <c r="J62" s="48"/>
      <c r="K62" s="52"/>
      <c r="L62" s="48"/>
      <c r="M62" s="48"/>
      <c r="N62" s="48"/>
      <c r="O62" s="48"/>
    </row>
    <row r="63" spans="1:15" ht="12.75" customHeight="1" hidden="1">
      <c r="A63" s="48"/>
      <c r="B63" s="48"/>
      <c r="C63" s="48"/>
      <c r="D63" s="48"/>
      <c r="E63" s="55"/>
      <c r="F63" s="55"/>
      <c r="G63" s="55"/>
      <c r="H63" s="55"/>
      <c r="I63" s="55"/>
      <c r="J63" s="55"/>
      <c r="K63" s="104"/>
      <c r="L63" s="48"/>
      <c r="M63" s="48"/>
      <c r="N63" s="48"/>
      <c r="O63" s="48"/>
    </row>
    <row r="64" spans="1:15" ht="12.75" customHeight="1" hidden="1">
      <c r="A64" s="48"/>
      <c r="B64" s="48"/>
      <c r="C64" s="48"/>
      <c r="D64" s="48"/>
      <c r="E64" s="55"/>
      <c r="F64" s="55"/>
      <c r="G64" s="55"/>
      <c r="H64" s="55"/>
      <c r="I64" s="55"/>
      <c r="J64" s="55"/>
      <c r="K64" s="55"/>
      <c r="L64" s="48"/>
      <c r="M64" s="48"/>
      <c r="N64" s="48"/>
      <c r="O64" s="48"/>
    </row>
    <row r="65" spans="1:15" ht="12.75" customHeight="1" hidden="1">
      <c r="A65" s="48"/>
      <c r="B65" s="48"/>
      <c r="C65" s="48"/>
      <c r="D65" s="48"/>
      <c r="E65" s="55"/>
      <c r="F65" s="55"/>
      <c r="G65" s="55"/>
      <c r="H65" s="55"/>
      <c r="I65" s="55"/>
      <c r="J65" s="55"/>
      <c r="K65" s="55"/>
      <c r="L65" s="48"/>
      <c r="M65" s="48"/>
      <c r="N65" s="48"/>
      <c r="O65" s="48"/>
    </row>
    <row r="66" spans="1:15" ht="12.75" customHeight="1" hidden="1">
      <c r="A66" s="48"/>
      <c r="B66" s="48"/>
      <c r="C66" s="48"/>
      <c r="D66" s="48"/>
      <c r="E66" s="55"/>
      <c r="F66" s="55"/>
      <c r="G66" s="55"/>
      <c r="H66" s="55"/>
      <c r="I66" s="55"/>
      <c r="J66" s="55"/>
      <c r="K66" s="55"/>
      <c r="L66" s="48"/>
      <c r="M66" s="48"/>
      <c r="N66" s="48"/>
      <c r="O66" s="48"/>
    </row>
    <row r="67" spans="1:15" ht="12.75" customHeight="1" hidden="1">
      <c r="A67" s="48"/>
      <c r="B67" s="48"/>
      <c r="C67" s="48"/>
      <c r="D67" s="48"/>
      <c r="E67" s="55"/>
      <c r="F67" s="55"/>
      <c r="G67" s="55"/>
      <c r="H67" s="55"/>
      <c r="I67" s="55"/>
      <c r="J67" s="55"/>
      <c r="K67" s="55"/>
      <c r="L67" s="48"/>
      <c r="M67" s="48"/>
      <c r="N67" s="48"/>
      <c r="O67" s="48"/>
    </row>
    <row r="68" spans="1:15" ht="12.75" customHeight="1" hidden="1">
      <c r="A68" s="48"/>
      <c r="B68" s="48"/>
      <c r="C68" s="48"/>
      <c r="D68" s="48"/>
      <c r="E68" s="55"/>
      <c r="F68" s="55"/>
      <c r="G68" s="55"/>
      <c r="H68" s="55"/>
      <c r="I68" s="55"/>
      <c r="J68" s="55"/>
      <c r="K68" s="55"/>
      <c r="L68" s="48"/>
      <c r="M68" s="48"/>
      <c r="N68" s="48"/>
      <c r="O68" s="48"/>
    </row>
    <row r="69" spans="1:15" ht="12.75" customHeight="1" hidden="1">
      <c r="A69" s="61"/>
      <c r="B69" s="61"/>
      <c r="C69" s="61"/>
      <c r="D69" s="61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ht="12.75" customHeight="1" hidden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</row>
    <row r="71" spans="1:15" ht="12.75" customHeight="1" hidden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45" hidden="1" customWidth="1"/>
    <col min="2" max="2" width="23.5" style="45" customWidth="1"/>
    <col min="3" max="3" width="0" style="45" hidden="1" customWidth="1"/>
    <col min="4" max="4" width="16.6666666666667" style="111" customWidth="1"/>
    <col min="5" max="12" width="8.33333333333333" style="45" customWidth="1"/>
    <col min="13" max="13" width="7.33333333333333" style="45" customWidth="1"/>
    <col min="14" max="14" width="0" style="45" hidden="1"/>
    <col min="15" max="16384" width="0" style="45" hidden="1"/>
  </cols>
  <sheetData>
    <row r="1" spans="1:8" ht="12.75" customHeight="1">
      <c r="A1" s="3" t="s">
        <v>31</v>
      </c>
      <c r="B1" s="3" t="s">
        <v>30</v>
      </c>
      <c r="C1" s="47"/>
      <c r="D1" s="105"/>
      <c r="E1"/>
      <c r="F1"/>
      <c r="G1"/>
      <c r="H1"/>
    </row>
    <row r="2" spans="2:8" ht="12.75" customHeight="1">
      <c r="B2" s="47"/>
      <c r="C2" s="47"/>
      <c r="D2" s="105"/>
      <c r="H2" s="97"/>
    </row>
    <row r="3" spans="1:12" ht="12.75" customHeight="1">
      <c r="A3" s="22" t="s">
        <v>66</v>
      </c>
      <c r="B3" s="22" t="s">
        <v>96</v>
      </c>
      <c r="C3" s="47"/>
      <c r="D3" s="105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63</v>
      </c>
      <c r="B4" s="62" t="s">
        <v>64</v>
      </c>
      <c r="C4" s="47"/>
      <c r="D4" s="105"/>
      <c r="E4" s="106"/>
      <c r="F4" s="106"/>
      <c r="G4" s="106"/>
      <c r="H4" s="106"/>
      <c r="I4" s="106"/>
      <c r="J4" s="106"/>
      <c r="K4" s="106"/>
      <c r="L4" s="106"/>
    </row>
    <row r="5" spans="1:12" ht="12.75" customHeight="1">
      <c r="A5" s="62" t="s">
        <v>218</v>
      </c>
      <c r="B5" s="62" t="s">
        <v>217</v>
      </c>
      <c r="C5" s="47"/>
      <c r="D5" s="105"/>
      <c r="E5" s="106"/>
      <c r="F5" s="106"/>
      <c r="G5" s="106"/>
      <c r="H5" s="106"/>
      <c r="I5" s="106"/>
      <c r="J5" s="106"/>
      <c r="K5" s="106"/>
      <c r="L5" s="106"/>
    </row>
    <row r="6" spans="4:26" s="48" customFormat="1" ht="12.75" customHeight="1">
      <c r="D6" s="100"/>
      <c r="G6" s="107"/>
      <c r="H6" s="61"/>
      <c r="L6" s="29"/>
      <c r="M6" s="97"/>
      <c r="N6" s="97"/>
      <c r="O6" s="97"/>
      <c r="P6" s="97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12" ht="1.5" customHeight="1" thickBot="1">
      <c r="A7" s="205"/>
      <c r="B7" s="205"/>
      <c r="C7" s="205"/>
      <c r="D7" s="206"/>
      <c r="E7" s="205"/>
      <c r="F7" s="205"/>
      <c r="G7" s="207"/>
      <c r="H7" s="208"/>
      <c r="I7" s="205"/>
      <c r="J7" s="205"/>
      <c r="K7" s="205"/>
      <c r="L7" s="209"/>
    </row>
    <row r="8" spans="1:12" ht="12.75" customHeight="1">
      <c r="A8" s="331"/>
      <c r="B8" s="331"/>
      <c r="C8" s="325"/>
      <c r="D8" s="325"/>
      <c r="E8" s="442">
        <v>2020</v>
      </c>
      <c r="F8" s="443"/>
      <c r="G8" s="443"/>
      <c r="H8" s="846"/>
      <c r="I8" s="442">
        <v>2021</v>
      </c>
      <c r="J8" s="834"/>
      <c r="K8" s="332"/>
      <c r="L8" s="332"/>
    </row>
    <row r="9" spans="1:12" ht="12.75" customHeight="1">
      <c r="A9" s="333"/>
      <c r="B9" s="333"/>
      <c r="C9" s="327"/>
      <c r="D9" s="327"/>
      <c r="E9" s="444" t="s">
        <v>459</v>
      </c>
      <c r="F9" s="444" t="s">
        <v>460</v>
      </c>
      <c r="G9" s="444" t="s">
        <v>461</v>
      </c>
      <c r="H9" s="847" t="s">
        <v>462</v>
      </c>
      <c r="I9" s="444" t="s">
        <v>459</v>
      </c>
      <c r="J9" s="334" t="s">
        <v>460</v>
      </c>
      <c r="K9" s="334" t="s">
        <v>461</v>
      </c>
      <c r="L9" s="334" t="s">
        <v>462</v>
      </c>
    </row>
    <row r="10" spans="1:12" ht="12.75" customHeight="1" hidden="1">
      <c r="A10" s="333"/>
      <c r="B10" s="333"/>
      <c r="C10" s="327"/>
      <c r="D10" s="327"/>
      <c r="E10" s="439"/>
      <c r="F10" s="439"/>
      <c r="G10" s="439"/>
      <c r="H10" s="848"/>
      <c r="I10" s="439"/>
      <c r="J10" s="328" t="s">
        <v>463</v>
      </c>
      <c r="K10" s="328" t="s">
        <v>428</v>
      </c>
      <c r="L10" s="328" t="s">
        <v>428</v>
      </c>
    </row>
    <row r="11" spans="1:12" ht="12.75" customHeight="1">
      <c r="A11" s="333"/>
      <c r="B11" s="333"/>
      <c r="C11" s="327"/>
      <c r="D11" s="327"/>
      <c r="E11" s="445"/>
      <c r="F11" s="445"/>
      <c r="G11" s="445"/>
      <c r="H11" s="849"/>
      <c r="I11" s="445"/>
      <c r="J11" s="335" t="s">
        <v>429</v>
      </c>
      <c r="K11" s="335" t="s">
        <v>430</v>
      </c>
      <c r="L11" s="335" t="s">
        <v>430</v>
      </c>
    </row>
    <row r="12" spans="1:12" ht="12.75" customHeight="1">
      <c r="A12" s="810" t="s">
        <v>434</v>
      </c>
      <c r="B12" s="446" t="s">
        <v>434</v>
      </c>
      <c r="C12" s="679" t="s">
        <v>464</v>
      </c>
      <c r="D12" s="679" t="s">
        <v>465</v>
      </c>
      <c r="E12" s="447">
        <v>-1.30</v>
      </c>
      <c r="F12" s="447">
        <v>-8.90</v>
      </c>
      <c r="G12" s="447">
        <v>7.50</v>
      </c>
      <c r="H12" s="680">
        <v>1.1000000000000001</v>
      </c>
      <c r="I12" s="447">
        <v>1.50</v>
      </c>
      <c r="J12" s="447">
        <v>1.60</v>
      </c>
      <c r="K12" s="336">
        <v>3</v>
      </c>
      <c r="L12" s="336">
        <v>1</v>
      </c>
    </row>
    <row r="13" spans="1:12" ht="12.75" customHeight="1">
      <c r="A13" s="448" t="s">
        <v>458</v>
      </c>
      <c r="B13" s="448" t="s">
        <v>458</v>
      </c>
      <c r="C13" s="681" t="s">
        <v>466</v>
      </c>
      <c r="D13" s="681" t="s">
        <v>467</v>
      </c>
      <c r="E13" s="449">
        <v>0.60</v>
      </c>
      <c r="F13" s="449">
        <v>-9.10</v>
      </c>
      <c r="G13" s="449">
        <v>-2.90</v>
      </c>
      <c r="H13" s="682">
        <v>-2.2999999999999998</v>
      </c>
      <c r="I13" s="449">
        <v>0.50</v>
      </c>
      <c r="J13" s="449">
        <v>12.20</v>
      </c>
      <c r="K13" s="337">
        <v>7.40</v>
      </c>
      <c r="L13" s="337">
        <v>7.30</v>
      </c>
    </row>
    <row r="14" spans="1:12" ht="12.75" customHeight="1">
      <c r="A14" s="448" t="s">
        <v>435</v>
      </c>
      <c r="B14" s="448" t="s">
        <v>436</v>
      </c>
      <c r="C14" s="683" t="s">
        <v>464</v>
      </c>
      <c r="D14" s="683" t="s">
        <v>465</v>
      </c>
      <c r="E14" s="450">
        <v>-8.6999999999999993</v>
      </c>
      <c r="F14" s="450">
        <v>10</v>
      </c>
      <c r="G14" s="450">
        <v>2.80</v>
      </c>
      <c r="H14" s="684">
        <v>3</v>
      </c>
      <c r="I14" s="450">
        <v>0.40</v>
      </c>
      <c r="J14" s="450">
        <v>1.30</v>
      </c>
      <c r="K14" s="338">
        <v>0.60</v>
      </c>
      <c r="L14" s="338">
        <v>0.50</v>
      </c>
    </row>
    <row r="15" spans="1:12" ht="12.75" customHeight="1">
      <c r="A15" s="448" t="s">
        <v>458</v>
      </c>
      <c r="B15" s="448" t="s">
        <v>458</v>
      </c>
      <c r="C15" s="681" t="s">
        <v>466</v>
      </c>
      <c r="D15" s="681" t="s">
        <v>467</v>
      </c>
      <c r="E15" s="811">
        <v>-5.40</v>
      </c>
      <c r="F15" s="449">
        <v>2.90</v>
      </c>
      <c r="G15" s="449">
        <v>4.50</v>
      </c>
      <c r="H15" s="682">
        <v>6.30</v>
      </c>
      <c r="I15" s="449">
        <v>16.90</v>
      </c>
      <c r="J15" s="449">
        <v>7.70</v>
      </c>
      <c r="K15" s="337">
        <v>5.40</v>
      </c>
      <c r="L15" s="337">
        <v>2.80</v>
      </c>
    </row>
    <row r="16" spans="1:12" ht="12.75" customHeight="1">
      <c r="A16" s="448" t="s">
        <v>437</v>
      </c>
      <c r="B16" s="448" t="s">
        <v>438</v>
      </c>
      <c r="C16" s="681" t="s">
        <v>464</v>
      </c>
      <c r="D16" s="681" t="s">
        <v>465</v>
      </c>
      <c r="E16" s="450">
        <v>-2.80</v>
      </c>
      <c r="F16" s="450">
        <v>-19.50</v>
      </c>
      <c r="G16" s="450">
        <v>16.90</v>
      </c>
      <c r="H16" s="684">
        <v>1.30</v>
      </c>
      <c r="I16" s="450">
        <v>-1.60</v>
      </c>
      <c r="J16" s="338">
        <v>3.30</v>
      </c>
      <c r="K16" s="338">
        <v>3</v>
      </c>
      <c r="L16" s="338">
        <v>1.20</v>
      </c>
    </row>
    <row r="17" spans="1:12" ht="12.75" customHeight="1">
      <c r="A17" s="448" t="s">
        <v>458</v>
      </c>
      <c r="B17" s="448" t="s">
        <v>458</v>
      </c>
      <c r="C17" s="681" t="s">
        <v>466</v>
      </c>
      <c r="D17" s="681" t="s">
        <v>467</v>
      </c>
      <c r="E17" s="449">
        <v>-2.2000000000000002</v>
      </c>
      <c r="F17" s="449">
        <v>-21.40</v>
      </c>
      <c r="G17" s="449">
        <v>-8.50</v>
      </c>
      <c r="H17" s="682">
        <v>-7.30</v>
      </c>
      <c r="I17" s="449">
        <v>-6.10</v>
      </c>
      <c r="J17" s="337">
        <v>20.40</v>
      </c>
      <c r="K17" s="337">
        <v>6</v>
      </c>
      <c r="L17" s="337">
        <v>6</v>
      </c>
    </row>
    <row r="18" spans="1:12" ht="12.75" customHeight="1">
      <c r="A18" s="446" t="s">
        <v>914</v>
      </c>
      <c r="B18" s="446" t="s">
        <v>915</v>
      </c>
      <c r="C18" s="679" t="s">
        <v>464</v>
      </c>
      <c r="D18" s="679" t="s">
        <v>465</v>
      </c>
      <c r="E18" s="447">
        <v>-3.20</v>
      </c>
      <c r="F18" s="447">
        <v>-11.10</v>
      </c>
      <c r="G18" s="447">
        <v>11.60</v>
      </c>
      <c r="H18" s="680">
        <v>-0.40</v>
      </c>
      <c r="I18" s="447">
        <v>-0.10</v>
      </c>
      <c r="J18" s="447">
        <v>1.90</v>
      </c>
      <c r="K18" s="336">
        <v>2</v>
      </c>
      <c r="L18" s="336">
        <v>1.20</v>
      </c>
    </row>
    <row r="19" spans="1:12" ht="12.75" customHeight="1">
      <c r="A19" s="448" t="s">
        <v>458</v>
      </c>
      <c r="B19" s="448" t="s">
        <v>458</v>
      </c>
      <c r="C19" s="681" t="s">
        <v>466</v>
      </c>
      <c r="D19" s="681" t="s">
        <v>467</v>
      </c>
      <c r="E19" s="449">
        <v>-2.60</v>
      </c>
      <c r="F19" s="449">
        <v>-13.60</v>
      </c>
      <c r="G19" s="449">
        <v>-3.90</v>
      </c>
      <c r="H19" s="682">
        <v>-4.30</v>
      </c>
      <c r="I19" s="449">
        <v>-1.30</v>
      </c>
      <c r="J19" s="449">
        <v>13.10</v>
      </c>
      <c r="K19" s="337">
        <v>3.40</v>
      </c>
      <c r="L19" s="337">
        <v>5</v>
      </c>
    </row>
    <row r="20" spans="1:12" s="257" customFormat="1" ht="12.75" customHeight="1">
      <c r="A20" s="448" t="s">
        <v>916</v>
      </c>
      <c r="B20" s="448" t="s">
        <v>917</v>
      </c>
      <c r="C20" s="683" t="s">
        <v>464</v>
      </c>
      <c r="D20" s="683" t="s">
        <v>465</v>
      </c>
      <c r="E20" s="450">
        <v>-3.60</v>
      </c>
      <c r="F20" s="450">
        <v>-11.40</v>
      </c>
      <c r="G20" s="450">
        <v>12.40</v>
      </c>
      <c r="H20" s="684">
        <v>-0.60</v>
      </c>
      <c r="I20" s="450">
        <v>-0.30</v>
      </c>
      <c r="J20" s="450">
        <v>2</v>
      </c>
      <c r="K20" s="338">
        <v>2.10</v>
      </c>
      <c r="L20" s="338">
        <v>1.30</v>
      </c>
    </row>
    <row r="21" spans="1:12" s="257" customFormat="1" ht="12.75" customHeight="1">
      <c r="A21" s="448" t="s">
        <v>458</v>
      </c>
      <c r="B21" s="448" t="s">
        <v>458</v>
      </c>
      <c r="C21" s="681" t="s">
        <v>466</v>
      </c>
      <c r="D21" s="681" t="s">
        <v>467</v>
      </c>
      <c r="E21" s="449">
        <v>-3.20</v>
      </c>
      <c r="F21" s="449">
        <v>-14.40</v>
      </c>
      <c r="G21" s="449">
        <v>-4</v>
      </c>
      <c r="H21" s="682">
        <v>-4.5999999999999996</v>
      </c>
      <c r="I21" s="449">
        <v>-1.30</v>
      </c>
      <c r="J21" s="449">
        <v>13.60</v>
      </c>
      <c r="K21" s="337">
        <v>3.20</v>
      </c>
      <c r="L21" s="337">
        <v>5.20</v>
      </c>
    </row>
    <row r="22" spans="1:12" ht="12.75" customHeight="1">
      <c r="A22" s="448" t="s">
        <v>468</v>
      </c>
      <c r="B22" s="448" t="s">
        <v>443</v>
      </c>
      <c r="C22" s="683" t="s">
        <v>464</v>
      </c>
      <c r="D22" s="683" t="s">
        <v>465</v>
      </c>
      <c r="E22" s="450">
        <v>-2</v>
      </c>
      <c r="F22" s="450">
        <v>-9.6999999999999993</v>
      </c>
      <c r="G22" s="450">
        <v>8.6999999999999993</v>
      </c>
      <c r="H22" s="684">
        <v>0.50</v>
      </c>
      <c r="I22" s="450">
        <v>-1.80</v>
      </c>
      <c r="J22" s="450">
        <v>1.50</v>
      </c>
      <c r="K22" s="338">
        <v>3.30</v>
      </c>
      <c r="L22" s="338">
        <v>1.30</v>
      </c>
    </row>
    <row r="23" spans="1:12" ht="12.75" customHeight="1">
      <c r="A23" s="448" t="s">
        <v>458</v>
      </c>
      <c r="B23" s="448" t="s">
        <v>458</v>
      </c>
      <c r="C23" s="681" t="s">
        <v>466</v>
      </c>
      <c r="D23" s="681" t="s">
        <v>467</v>
      </c>
      <c r="E23" s="449">
        <v>-2.2000000000000002</v>
      </c>
      <c r="F23" s="449">
        <v>-11.20</v>
      </c>
      <c r="G23" s="449">
        <v>-3.80</v>
      </c>
      <c r="H23" s="682">
        <v>-3.30</v>
      </c>
      <c r="I23" s="449">
        <v>-3.10</v>
      </c>
      <c r="J23" s="449">
        <v>8.90</v>
      </c>
      <c r="K23" s="337">
        <v>3.50</v>
      </c>
      <c r="L23" s="337">
        <v>4.30</v>
      </c>
    </row>
    <row r="24" spans="1:12" ht="12.75" customHeight="1">
      <c r="A24" s="448" t="s">
        <v>444</v>
      </c>
      <c r="B24" s="448" t="s">
        <v>445</v>
      </c>
      <c r="C24" s="683" t="s">
        <v>464</v>
      </c>
      <c r="D24" s="683" t="s">
        <v>465</v>
      </c>
      <c r="E24" s="450">
        <v>-5.90</v>
      </c>
      <c r="F24" s="450">
        <v>-13.20</v>
      </c>
      <c r="G24" s="450">
        <v>18.50</v>
      </c>
      <c r="H24" s="684">
        <v>-1.50</v>
      </c>
      <c r="I24" s="450">
        <v>-0.10</v>
      </c>
      <c r="J24" s="450">
        <v>0.90</v>
      </c>
      <c r="K24" s="338">
        <v>2.2000000000000002</v>
      </c>
      <c r="L24" s="338">
        <v>0.90</v>
      </c>
    </row>
    <row r="25" spans="1:12" ht="12.75" customHeight="1">
      <c r="A25" s="448" t="s">
        <v>458</v>
      </c>
      <c r="B25" s="448" t="s">
        <v>458</v>
      </c>
      <c r="C25" s="681" t="s">
        <v>466</v>
      </c>
      <c r="D25" s="681" t="s">
        <v>467</v>
      </c>
      <c r="E25" s="449">
        <v>-5.50</v>
      </c>
      <c r="F25" s="449">
        <v>-18.40</v>
      </c>
      <c r="G25" s="449">
        <v>-3.50</v>
      </c>
      <c r="H25" s="682">
        <v>-4.5999999999999996</v>
      </c>
      <c r="I25" s="449">
        <v>1.20</v>
      </c>
      <c r="J25" s="449">
        <v>17.60</v>
      </c>
      <c r="K25" s="337">
        <v>1.40</v>
      </c>
      <c r="L25" s="337">
        <v>3.90</v>
      </c>
    </row>
    <row r="26" spans="1:12" ht="12.75" customHeight="1">
      <c r="A26" s="448" t="s">
        <v>446</v>
      </c>
      <c r="B26" s="448" t="s">
        <v>447</v>
      </c>
      <c r="C26" s="683" t="s">
        <v>464</v>
      </c>
      <c r="D26" s="683" t="s">
        <v>465</v>
      </c>
      <c r="E26" s="450">
        <v>-5.70</v>
      </c>
      <c r="F26" s="450">
        <v>-12.90</v>
      </c>
      <c r="G26" s="450">
        <v>15.90</v>
      </c>
      <c r="H26" s="684">
        <v>-1.80</v>
      </c>
      <c r="I26" s="450">
        <v>0.10</v>
      </c>
      <c r="J26" s="450">
        <v>2.70</v>
      </c>
      <c r="K26" s="338">
        <v>1.1000000000000001</v>
      </c>
      <c r="L26" s="338">
        <v>1</v>
      </c>
    </row>
    <row r="27" spans="1:12" ht="12.75" customHeight="1">
      <c r="A27" s="448" t="s">
        <v>458</v>
      </c>
      <c r="B27" s="448" t="s">
        <v>458</v>
      </c>
      <c r="C27" s="681" t="s">
        <v>466</v>
      </c>
      <c r="D27" s="681" t="s">
        <v>467</v>
      </c>
      <c r="E27" s="449">
        <v>-5.80</v>
      </c>
      <c r="F27" s="449">
        <v>-18.10</v>
      </c>
      <c r="G27" s="449">
        <v>-5.20</v>
      </c>
      <c r="H27" s="682">
        <v>-6.50</v>
      </c>
      <c r="I27" s="449">
        <v>-0.80</v>
      </c>
      <c r="J27" s="449">
        <v>17.10</v>
      </c>
      <c r="K27" s="337">
        <v>2.10</v>
      </c>
      <c r="L27" s="337">
        <v>5</v>
      </c>
    </row>
    <row r="28" spans="1:12" ht="12.75" customHeight="1">
      <c r="A28" s="448" t="s">
        <v>448</v>
      </c>
      <c r="B28" s="448" t="s">
        <v>449</v>
      </c>
      <c r="C28" s="683" t="s">
        <v>464</v>
      </c>
      <c r="D28" s="683" t="s">
        <v>465</v>
      </c>
      <c r="E28" s="450">
        <v>-2.60</v>
      </c>
      <c r="F28" s="450">
        <v>-10.60</v>
      </c>
      <c r="G28" s="450">
        <v>11.60</v>
      </c>
      <c r="H28" s="684">
        <v>-3.10</v>
      </c>
      <c r="I28" s="450">
        <v>-1.1000000000000001</v>
      </c>
      <c r="J28" s="450">
        <v>4.30</v>
      </c>
      <c r="K28" s="338">
        <v>2.40</v>
      </c>
      <c r="L28" s="338">
        <v>1.20</v>
      </c>
    </row>
    <row r="29" spans="1:12" ht="12.75" customHeight="1">
      <c r="A29" s="448" t="s">
        <v>458</v>
      </c>
      <c r="B29" s="448" t="s">
        <v>458</v>
      </c>
      <c r="C29" s="681" t="s">
        <v>466</v>
      </c>
      <c r="D29" s="681" t="s">
        <v>467</v>
      </c>
      <c r="E29" s="449">
        <v>-3.10</v>
      </c>
      <c r="F29" s="449">
        <v>-13.20</v>
      </c>
      <c r="G29" s="449">
        <v>-3.40</v>
      </c>
      <c r="H29" s="682">
        <v>-5.90</v>
      </c>
      <c r="I29" s="449">
        <v>-4.50</v>
      </c>
      <c r="J29" s="449">
        <v>11.50</v>
      </c>
      <c r="K29" s="337">
        <v>2.2999999999999998</v>
      </c>
      <c r="L29" s="337">
        <v>6.90</v>
      </c>
    </row>
    <row r="30" spans="1:12" ht="12.75" customHeight="1">
      <c r="A30" s="446" t="s">
        <v>450</v>
      </c>
      <c r="B30" s="446" t="s">
        <v>451</v>
      </c>
      <c r="C30" s="679" t="s">
        <v>464</v>
      </c>
      <c r="D30" s="679" t="s">
        <v>465</v>
      </c>
      <c r="E30" s="440">
        <v>-0.40</v>
      </c>
      <c r="F30" s="440">
        <v>-14.50</v>
      </c>
      <c r="G30" s="440">
        <v>9.6999999999999993</v>
      </c>
      <c r="H30" s="850">
        <v>2.80</v>
      </c>
      <c r="I30" s="440">
        <v>2</v>
      </c>
      <c r="J30" s="329">
        <v>0.70</v>
      </c>
      <c r="K30" s="329">
        <v>1</v>
      </c>
      <c r="L30" s="329">
        <v>1.1000000000000001</v>
      </c>
    </row>
    <row r="31" spans="1:12" ht="12.75" customHeight="1">
      <c r="A31" s="448" t="s">
        <v>458</v>
      </c>
      <c r="B31" s="448" t="s">
        <v>458</v>
      </c>
      <c r="C31" s="681" t="s">
        <v>466</v>
      </c>
      <c r="D31" s="681" t="s">
        <v>467</v>
      </c>
      <c r="E31" s="452">
        <v>2.10</v>
      </c>
      <c r="F31" s="452">
        <v>-13.30</v>
      </c>
      <c r="G31" s="452">
        <v>-5.20</v>
      </c>
      <c r="H31" s="851">
        <v>-3.90</v>
      </c>
      <c r="I31" s="452">
        <v>-1.60</v>
      </c>
      <c r="J31" s="340">
        <v>15.80</v>
      </c>
      <c r="K31" s="340">
        <v>6.70</v>
      </c>
      <c r="L31" s="340">
        <v>4.9000000000000004</v>
      </c>
    </row>
    <row r="32" spans="1:12" ht="12.75" customHeight="1">
      <c r="A32" s="448" t="s">
        <v>452</v>
      </c>
      <c r="B32" s="448" t="s">
        <v>453</v>
      </c>
      <c r="C32" s="683" t="s">
        <v>464</v>
      </c>
      <c r="D32" s="683" t="s">
        <v>465</v>
      </c>
      <c r="E32" s="441">
        <v>-0.20</v>
      </c>
      <c r="F32" s="441">
        <v>-8.90</v>
      </c>
      <c r="G32" s="441">
        <v>7.50</v>
      </c>
      <c r="H32" s="852">
        <v>-0.50</v>
      </c>
      <c r="I32" s="441">
        <v>1.1000000000000001</v>
      </c>
      <c r="J32" s="330">
        <v>1.50</v>
      </c>
      <c r="K32" s="330">
        <v>2.50</v>
      </c>
      <c r="L32" s="330">
        <v>1.20</v>
      </c>
    </row>
    <row r="33" spans="1:12" ht="12.75" customHeight="1">
      <c r="A33" s="448" t="s">
        <v>458</v>
      </c>
      <c r="B33" s="448" t="s">
        <v>458</v>
      </c>
      <c r="C33" s="681" t="s">
        <v>466</v>
      </c>
      <c r="D33" s="681" t="s">
        <v>467</v>
      </c>
      <c r="E33" s="452">
        <v>2</v>
      </c>
      <c r="F33" s="452">
        <v>-7.90</v>
      </c>
      <c r="G33" s="452">
        <v>-2</v>
      </c>
      <c r="H33" s="851">
        <v>-2.70</v>
      </c>
      <c r="I33" s="452">
        <v>-1.40</v>
      </c>
      <c r="J33" s="340">
        <v>9.8000000000000007</v>
      </c>
      <c r="K33" s="340">
        <v>4.70</v>
      </c>
      <c r="L33" s="340">
        <v>6.50</v>
      </c>
    </row>
    <row r="34" spans="1:12" ht="12.75" customHeight="1">
      <c r="A34" s="448" t="s">
        <v>454</v>
      </c>
      <c r="B34" s="448" t="s">
        <v>455</v>
      </c>
      <c r="C34" s="683" t="s">
        <v>464</v>
      </c>
      <c r="D34" s="683" t="s">
        <v>465</v>
      </c>
      <c r="E34" s="441">
        <v>-4.5999999999999996</v>
      </c>
      <c r="F34" s="441">
        <v>-7.50</v>
      </c>
      <c r="G34" s="441">
        <v>9.90</v>
      </c>
      <c r="H34" s="852">
        <v>0.80</v>
      </c>
      <c r="I34" s="441">
        <v>-2</v>
      </c>
      <c r="J34" s="330">
        <v>1.80</v>
      </c>
      <c r="K34" s="330">
        <v>3.40</v>
      </c>
      <c r="L34" s="330">
        <v>0.90</v>
      </c>
    </row>
    <row r="35" spans="1:12" ht="12.75" customHeight="1">
      <c r="A35" s="448" t="s">
        <v>458</v>
      </c>
      <c r="B35" s="448" t="s">
        <v>458</v>
      </c>
      <c r="C35" s="681" t="s">
        <v>466</v>
      </c>
      <c r="D35" s="681" t="s">
        <v>467</v>
      </c>
      <c r="E35" s="452">
        <v>-3.30</v>
      </c>
      <c r="F35" s="452">
        <v>-10.90</v>
      </c>
      <c r="G35" s="452">
        <v>-2.50</v>
      </c>
      <c r="H35" s="851">
        <v>-2.2999999999999998</v>
      </c>
      <c r="I35" s="452">
        <v>0.30</v>
      </c>
      <c r="J35" s="340">
        <v>10.40</v>
      </c>
      <c r="K35" s="340">
        <v>4</v>
      </c>
      <c r="L35" s="340">
        <v>4.0999999999999996</v>
      </c>
    </row>
    <row r="36" spans="1:12" ht="12.75" customHeight="1">
      <c r="A36" s="446" t="s">
        <v>456</v>
      </c>
      <c r="B36" s="446" t="s">
        <v>457</v>
      </c>
      <c r="C36" s="679" t="s">
        <v>464</v>
      </c>
      <c r="D36" s="679" t="s">
        <v>465</v>
      </c>
      <c r="E36" s="447">
        <v>-3.40</v>
      </c>
      <c r="F36" s="447">
        <v>-8.90</v>
      </c>
      <c r="G36" s="447">
        <v>6.80</v>
      </c>
      <c r="H36" s="680">
        <v>0.70</v>
      </c>
      <c r="I36" s="447">
        <v>-0.30</v>
      </c>
      <c r="J36" s="447">
        <v>0.60</v>
      </c>
      <c r="K36" s="336">
        <v>2.2999999999999998</v>
      </c>
      <c r="L36" s="336">
        <v>1.60</v>
      </c>
    </row>
    <row r="37" spans="1:12" ht="12.75" customHeight="1" thickBot="1">
      <c r="A37" s="453" t="s">
        <v>458</v>
      </c>
      <c r="B37" s="453" t="s">
        <v>458</v>
      </c>
      <c r="C37" s="781" t="s">
        <v>466</v>
      </c>
      <c r="D37" s="781" t="s">
        <v>467</v>
      </c>
      <c r="E37" s="454">
        <v>-1.50</v>
      </c>
      <c r="F37" s="454">
        <v>-10.90</v>
      </c>
      <c r="G37" s="454">
        <v>-5.40</v>
      </c>
      <c r="H37" s="782">
        <v>-5.30</v>
      </c>
      <c r="I37" s="454">
        <v>-2.40</v>
      </c>
      <c r="J37" s="454">
        <v>7.80</v>
      </c>
      <c r="K37" s="341">
        <v>3.30</v>
      </c>
      <c r="L37" s="341">
        <v>4.20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8"/>
      <c r="B49" s="58"/>
      <c r="C49" s="58"/>
      <c r="D49" s="102"/>
      <c r="E49" s="55"/>
      <c r="F49" s="54"/>
      <c r="G49" s="54"/>
      <c r="H49" s="54"/>
      <c r="I49" s="54"/>
      <c r="J49" s="54"/>
      <c r="K49" s="54"/>
      <c r="L49" s="54"/>
      <c r="M49" s="97"/>
      <c r="N49" s="97"/>
      <c r="O49" s="97"/>
      <c r="P49" s="97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2.75" customHeight="1" hidden="1">
      <c r="A50" s="56"/>
      <c r="B50" s="56"/>
      <c r="C50" s="56"/>
      <c r="D50" s="108"/>
      <c r="E50" s="55"/>
      <c r="F50" s="55"/>
      <c r="G50" s="55"/>
      <c r="H50" s="55"/>
      <c r="I50" s="55"/>
      <c r="J50" s="55"/>
      <c r="K50" s="55"/>
      <c r="L50" s="55"/>
      <c r="M50" s="55"/>
      <c r="N50" s="55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2.75" customHeight="1" hidden="1">
      <c r="A51" s="57"/>
      <c r="B51" s="57"/>
      <c r="C51" s="57"/>
      <c r="D51" s="109"/>
      <c r="E51" s="55"/>
      <c r="F51" s="54"/>
      <c r="G51" s="54"/>
      <c r="H51" s="54"/>
      <c r="I51" s="54"/>
      <c r="J51" s="54"/>
      <c r="K51" s="54"/>
      <c r="L51" s="54"/>
      <c r="M51" s="54"/>
      <c r="N51" s="54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14" ht="12.75" customHeight="1" hidden="1">
      <c r="A52" s="56"/>
      <c r="B52" s="56"/>
      <c r="C52" s="56"/>
      <c r="D52" s="108"/>
      <c r="E52" s="55"/>
      <c r="F52" s="55"/>
      <c r="G52" s="55"/>
      <c r="H52" s="55"/>
      <c r="I52" s="55"/>
      <c r="J52" s="55"/>
      <c r="K52" s="55"/>
      <c r="M52" s="55"/>
      <c r="N52" s="55"/>
    </row>
    <row r="53" spans="1:14" ht="12.75" customHeight="1" hidden="1">
      <c r="A53" s="57"/>
      <c r="B53" s="57"/>
      <c r="C53" s="57"/>
      <c r="D53" s="109"/>
      <c r="E53" s="55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12.75" customHeight="1" hidden="1">
      <c r="A54" s="56"/>
      <c r="B54" s="56"/>
      <c r="C54" s="56"/>
      <c r="D54" s="108"/>
      <c r="E54" s="55"/>
      <c r="F54" s="55"/>
      <c r="G54" s="55"/>
      <c r="H54" s="55"/>
      <c r="I54" s="55"/>
      <c r="J54" s="55"/>
      <c r="K54" s="55"/>
      <c r="L54" s="55"/>
      <c r="M54" s="55"/>
      <c r="N54" s="55"/>
    </row>
    <row r="55" spans="1:14" ht="12.75" customHeight="1" hidden="1">
      <c r="A55" s="57"/>
      <c r="B55" s="57"/>
      <c r="C55" s="57"/>
      <c r="D55" s="109"/>
      <c r="E55" s="55"/>
      <c r="F55" s="54"/>
      <c r="G55" s="54"/>
      <c r="H55" s="54"/>
      <c r="I55" s="54"/>
      <c r="J55" s="54"/>
      <c r="K55" s="54"/>
      <c r="L55" s="54"/>
      <c r="M55" s="54"/>
      <c r="N55" s="54"/>
    </row>
    <row r="56" spans="1:14" ht="12.75" customHeight="1" hidden="1">
      <c r="A56" s="56"/>
      <c r="B56" s="56"/>
      <c r="C56" s="56"/>
      <c r="D56" s="108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ht="12.75" customHeight="1" hidden="1">
      <c r="A57" s="58"/>
      <c r="B57" s="58"/>
      <c r="C57" s="58"/>
      <c r="D57" s="102"/>
      <c r="E57" s="55"/>
      <c r="F57" s="54"/>
      <c r="G57" s="54"/>
      <c r="H57" s="54"/>
      <c r="I57" s="54"/>
      <c r="J57" s="54"/>
      <c r="K57" s="54"/>
      <c r="L57" s="54"/>
      <c r="M57" s="54"/>
      <c r="N57" s="54"/>
    </row>
    <row r="58" spans="1:19" ht="12.75" customHeight="1" hidden="1">
      <c r="A58" s="58"/>
      <c r="B58" s="58"/>
      <c r="C58" s="58"/>
      <c r="D58" s="102"/>
      <c r="E58" s="52"/>
      <c r="F58" s="52"/>
      <c r="G58" s="52"/>
      <c r="H58" s="52"/>
      <c r="I58" s="52"/>
      <c r="J58" s="52"/>
      <c r="K58" s="52"/>
      <c r="L58" s="52"/>
      <c r="M58" s="48"/>
      <c r="N58" s="48"/>
      <c r="O58" s="48"/>
      <c r="P58" s="48"/>
      <c r="Q58" s="48"/>
      <c r="R58" s="48"/>
      <c r="S58" s="48"/>
    </row>
    <row r="59" spans="1:19" ht="12.75" customHeight="1" hidden="1">
      <c r="A59" s="58"/>
      <c r="B59" s="58"/>
      <c r="C59" s="58"/>
      <c r="D59" s="102"/>
      <c r="E59" s="52"/>
      <c r="F59" s="52"/>
      <c r="G59" s="52"/>
      <c r="H59" s="52"/>
      <c r="I59" s="52"/>
      <c r="J59" s="52"/>
      <c r="K59" s="52"/>
      <c r="L59" s="52"/>
      <c r="M59" s="48"/>
      <c r="N59" s="48"/>
      <c r="O59" s="48"/>
      <c r="P59" s="48"/>
      <c r="Q59" s="48"/>
      <c r="R59" s="48"/>
      <c r="S59" s="48"/>
    </row>
    <row r="60" spans="1:19" ht="12.75" customHeight="1" hidden="1">
      <c r="A60" s="58"/>
      <c r="B60" s="58"/>
      <c r="C60" s="58"/>
      <c r="D60" s="102"/>
      <c r="E60" s="52"/>
      <c r="F60" s="52"/>
      <c r="G60" s="52"/>
      <c r="H60" s="52"/>
      <c r="I60" s="52"/>
      <c r="J60" s="52"/>
      <c r="K60" s="52"/>
      <c r="L60" s="52"/>
      <c r="M60" s="48"/>
      <c r="N60" s="48"/>
      <c r="O60" s="48"/>
      <c r="P60" s="48"/>
      <c r="Q60" s="48"/>
      <c r="R60" s="48"/>
      <c r="S60" s="48"/>
    </row>
    <row r="61" spans="1:19" ht="12.75" customHeight="1" hidden="1">
      <c r="A61" s="58"/>
      <c r="B61" s="58"/>
      <c r="C61" s="58"/>
      <c r="D61" s="102"/>
      <c r="E61" s="52"/>
      <c r="F61" s="52"/>
      <c r="G61" s="52"/>
      <c r="H61" s="52"/>
      <c r="I61" s="52"/>
      <c r="J61" s="52"/>
      <c r="K61" s="52"/>
      <c r="L61" s="52"/>
      <c r="M61" s="48"/>
      <c r="N61" s="48"/>
      <c r="O61" s="48"/>
      <c r="P61" s="48"/>
      <c r="Q61" s="48"/>
      <c r="R61" s="48"/>
      <c r="S61" s="48"/>
    </row>
    <row r="62" spans="1:19" ht="12.75" customHeight="1" hidden="1">
      <c r="A62" s="58"/>
      <c r="B62" s="58"/>
      <c r="C62" s="58"/>
      <c r="D62" s="102"/>
      <c r="E62" s="52"/>
      <c r="F62" s="52"/>
      <c r="G62" s="52"/>
      <c r="H62" s="52"/>
      <c r="I62" s="52"/>
      <c r="J62" s="52"/>
      <c r="K62" s="52"/>
      <c r="L62" s="52"/>
      <c r="M62" s="48"/>
      <c r="N62" s="48"/>
      <c r="O62" s="48"/>
      <c r="P62" s="48"/>
      <c r="Q62" s="48"/>
      <c r="R62" s="48"/>
      <c r="S62" s="48"/>
    </row>
    <row r="63" spans="1:19" ht="12.75" customHeight="1" hidden="1">
      <c r="A63" s="58"/>
      <c r="B63" s="58"/>
      <c r="C63" s="58"/>
      <c r="D63" s="102"/>
      <c r="E63" s="52"/>
      <c r="F63" s="52"/>
      <c r="G63" s="52"/>
      <c r="H63" s="52"/>
      <c r="I63" s="52"/>
      <c r="J63" s="52"/>
      <c r="K63" s="52"/>
      <c r="L63" s="52"/>
      <c r="M63" s="48"/>
      <c r="N63" s="48"/>
      <c r="O63" s="48"/>
      <c r="P63" s="48"/>
      <c r="Q63" s="48"/>
      <c r="R63" s="48"/>
      <c r="S63" s="48"/>
    </row>
    <row r="64" spans="1:19" ht="12.75" customHeight="1" hidden="1">
      <c r="A64" s="58"/>
      <c r="B64" s="58"/>
      <c r="C64" s="58"/>
      <c r="D64" s="102"/>
      <c r="E64" s="48"/>
      <c r="F64" s="48"/>
      <c r="G64" s="48"/>
      <c r="H64" s="48"/>
      <c r="I64" s="48"/>
      <c r="J64" s="48"/>
      <c r="K64" s="48"/>
      <c r="L64" s="52"/>
      <c r="M64" s="48"/>
      <c r="N64" s="48"/>
      <c r="O64" s="48"/>
      <c r="P64" s="48"/>
      <c r="Q64" s="48"/>
      <c r="R64" s="48"/>
      <c r="S64" s="48"/>
    </row>
    <row r="65" spans="1:19" ht="12.75" customHeight="1" hidden="1">
      <c r="A65" s="48"/>
      <c r="B65" s="48"/>
      <c r="C65" s="48"/>
      <c r="D65" s="100"/>
      <c r="E65" s="55"/>
      <c r="F65" s="55"/>
      <c r="G65" s="55"/>
      <c r="H65" s="55"/>
      <c r="I65" s="55"/>
      <c r="J65" s="55"/>
      <c r="K65" s="55"/>
      <c r="L65" s="104"/>
      <c r="M65" s="48"/>
      <c r="N65" s="48"/>
      <c r="O65" s="48"/>
      <c r="P65" s="48"/>
      <c r="Q65" s="48"/>
      <c r="R65" s="48"/>
      <c r="S65" s="48"/>
    </row>
    <row r="66" spans="1:19" ht="12.75" customHeight="1" hidden="1">
      <c r="A66" s="48"/>
      <c r="B66" s="48"/>
      <c r="C66" s="48"/>
      <c r="D66" s="100"/>
      <c r="E66" s="55"/>
      <c r="F66" s="55"/>
      <c r="G66" s="55"/>
      <c r="H66" s="55"/>
      <c r="I66" s="55"/>
      <c r="J66" s="55"/>
      <c r="K66" s="55"/>
      <c r="L66" s="55"/>
      <c r="M66" s="48"/>
      <c r="N66" s="48"/>
      <c r="O66" s="48"/>
      <c r="P66" s="48"/>
      <c r="Q66" s="48"/>
      <c r="R66" s="48"/>
      <c r="S66" s="48"/>
    </row>
    <row r="67" spans="1:19" ht="12.75" customHeight="1" hidden="1">
      <c r="A67" s="48"/>
      <c r="B67" s="48"/>
      <c r="C67" s="48"/>
      <c r="D67" s="100"/>
      <c r="E67" s="55"/>
      <c r="F67" s="55"/>
      <c r="G67" s="55"/>
      <c r="H67" s="55"/>
      <c r="I67" s="55"/>
      <c r="J67" s="55"/>
      <c r="K67" s="55"/>
      <c r="L67" s="55"/>
      <c r="M67" s="48"/>
      <c r="N67" s="48"/>
      <c r="O67" s="48"/>
      <c r="P67" s="48"/>
      <c r="Q67" s="48"/>
      <c r="R67" s="48"/>
      <c r="S67" s="48"/>
    </row>
    <row r="68" spans="1:19" ht="12.75" customHeight="1" hidden="1">
      <c r="A68" s="48"/>
      <c r="B68" s="48"/>
      <c r="C68" s="48"/>
      <c r="D68" s="100"/>
      <c r="E68" s="55"/>
      <c r="F68" s="55"/>
      <c r="G68" s="55"/>
      <c r="H68" s="55"/>
      <c r="I68" s="55"/>
      <c r="J68" s="55"/>
      <c r="K68" s="55"/>
      <c r="L68" s="55"/>
      <c r="M68" s="48"/>
      <c r="N68" s="48"/>
      <c r="O68" s="48"/>
      <c r="P68" s="48"/>
      <c r="Q68" s="48"/>
      <c r="R68" s="48"/>
      <c r="S68" s="48"/>
    </row>
    <row r="69" spans="1:19" ht="12.75" customHeight="1" hidden="1">
      <c r="A69" s="48"/>
      <c r="B69" s="48"/>
      <c r="C69" s="48"/>
      <c r="D69" s="100"/>
      <c r="E69" s="55"/>
      <c r="F69" s="55"/>
      <c r="G69" s="55"/>
      <c r="H69" s="55"/>
      <c r="I69" s="55"/>
      <c r="J69" s="55"/>
      <c r="K69" s="55"/>
      <c r="L69" s="55"/>
      <c r="M69" s="48"/>
      <c r="N69" s="48"/>
      <c r="O69" s="48"/>
      <c r="P69" s="48"/>
      <c r="Q69" s="48"/>
      <c r="R69" s="48"/>
      <c r="S69" s="48"/>
    </row>
    <row r="70" spans="1:19" ht="12.75" customHeight="1" hidden="1">
      <c r="A70" s="48"/>
      <c r="B70" s="48"/>
      <c r="C70" s="48"/>
      <c r="D70" s="100"/>
      <c r="E70" s="55"/>
      <c r="F70" s="55"/>
      <c r="G70" s="55"/>
      <c r="H70" s="55"/>
      <c r="I70" s="55"/>
      <c r="J70" s="55"/>
      <c r="K70" s="55"/>
      <c r="L70" s="55"/>
      <c r="M70" s="48"/>
      <c r="N70" s="48"/>
      <c r="O70" s="48"/>
      <c r="P70" s="48"/>
      <c r="Q70" s="48"/>
      <c r="R70" s="48"/>
      <c r="S70" s="48"/>
    </row>
    <row r="71" spans="1:19" ht="12.75" customHeight="1" hidden="1">
      <c r="A71" s="61"/>
      <c r="B71" s="61"/>
      <c r="C71" s="61"/>
      <c r="D71" s="11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</row>
    <row r="72" spans="1:19" ht="12.75" customHeight="1" hidden="1">
      <c r="A72" s="48"/>
      <c r="B72" s="48"/>
      <c r="C72" s="48"/>
      <c r="D72" s="100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</row>
    <row r="73" spans="1:19" ht="12.75" customHeight="1" hidden="1">
      <c r="A73" s="48"/>
      <c r="B73" s="48"/>
      <c r="C73" s="48"/>
      <c r="D73" s="10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97" width="7.33333333333333" style="6"/>
    <col min="98" max="109" width="7.33333333333333" style="174"/>
    <col min="110" max="16384" width="7.33333333333333" style="6"/>
  </cols>
  <sheetData>
    <row r="1" spans="1:8" ht="13.5" customHeight="1">
      <c r="A1" s="307" t="s">
        <v>271</v>
      </c>
      <c r="H1" s="3" t="s">
        <v>30</v>
      </c>
    </row>
    <row r="2" ht="13.5" customHeight="1">
      <c r="A2" s="7" t="s">
        <v>1</v>
      </c>
    </row>
    <row r="3" ht="13.5" customHeight="1">
      <c r="A3" s="7" t="s">
        <v>213</v>
      </c>
    </row>
    <row r="8" spans="3:97" ht="13.5" customHeight="1"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</row>
    <row r="9" spans="3:97" ht="13.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</row>
    <row r="10" spans="3:97" ht="13.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</row>
    <row r="11" spans="3:97" ht="13.5" customHeight="1"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</row>
    <row r="12" spans="3:97" ht="13.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</row>
    <row r="13" spans="3:97" ht="13.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</row>
    <row r="14" spans="3:97" ht="13.5" customHeight="1"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</row>
    <row r="15" spans="3:97" ht="13.5" customHeight="1"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</row>
    <row r="16" spans="3:9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</row>
    <row r="17" spans="3:97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</row>
    <row r="18" spans="2:109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</row>
    <row r="19" spans="1:106" ht="13.5" customHeight="1">
      <c r="A19" s="175" t="s">
        <v>1021</v>
      </c>
      <c r="B19" s="9">
        <v>53.60</v>
      </c>
      <c r="C19" s="9">
        <v>49.60</v>
      </c>
      <c r="D19" s="9">
        <v>52.10</v>
      </c>
      <c r="E19" s="9">
        <v>61.40</v>
      </c>
      <c r="F19" s="9">
        <v>66.900000000000006</v>
      </c>
      <c r="G19" s="9">
        <v>74.50</v>
      </c>
      <c r="H19" s="9">
        <v>75.099999999999994</v>
      </c>
      <c r="I19" s="9">
        <v>69</v>
      </c>
      <c r="J19" s="9">
        <v>63.10</v>
      </c>
      <c r="K19" s="9">
        <v>69</v>
      </c>
      <c r="L19" s="9">
        <v>61.90</v>
      </c>
      <c r="M19" s="9">
        <v>63.30</v>
      </c>
      <c r="N19" s="9">
        <v>50.30</v>
      </c>
      <c r="O19" s="9">
        <v>29.70</v>
      </c>
      <c r="P19" s="9">
        <v>42.90</v>
      </c>
      <c r="Q19" s="9">
        <v>44.30</v>
      </c>
      <c r="R19" s="9">
        <v>61</v>
      </c>
      <c r="S19" s="9">
        <v>69</v>
      </c>
      <c r="T19" s="9">
        <v>73</v>
      </c>
      <c r="U19" s="9">
        <v>71.790000000000006</v>
      </c>
      <c r="V19" s="9">
        <v>69.94</v>
      </c>
      <c r="W19" s="9">
        <v>68.64</v>
      </c>
      <c r="X19" s="9">
        <v>67.540000000000006</v>
      </c>
      <c r="Y19" s="9">
        <v>66.510000000000005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T19" s="8"/>
      <c r="CX19" s="8"/>
      <c r="DB19" s="8"/>
    </row>
    <row r="20" spans="2:106" ht="13.5" customHeight="1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T20" s="9"/>
      <c r="CX20" s="9"/>
      <c r="DB20" s="9"/>
    </row>
    <row r="21" spans="1:10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</row>
    <row r="22" spans="1:10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</row>
    <row r="23" spans="1:109" ht="13.5" customHeight="1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</row>
    <row r="24" spans="1:109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</row>
    <row r="25" spans="1:109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</row>
    <row r="26" spans="3:9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</row>
    <row r="27" spans="3:9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</row>
    <row r="28" spans="3:9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</row>
    <row r="29" spans="3:9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</row>
    <row r="30" spans="3:97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</row>
    <row r="31" spans="3:97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5" t="s">
        <v>173</v>
      </c>
      <c r="H1" s="3" t="s">
        <v>30</v>
      </c>
    </row>
    <row r="2" ht="13.5" customHeight="1">
      <c r="A2" s="176" t="s">
        <v>170</v>
      </c>
    </row>
    <row r="3" ht="13.5" customHeight="1">
      <c r="A3" s="176" t="s">
        <v>214</v>
      </c>
    </row>
    <row r="18" spans="1:33" ht="13.5" customHeight="1">
      <c r="A18" s="2"/>
      <c r="B18" s="186" t="s">
        <v>976</v>
      </c>
      <c r="C18" s="186" t="s">
        <v>977</v>
      </c>
      <c r="D18" s="186" t="s">
        <v>978</v>
      </c>
      <c r="E18" s="186" t="s">
        <v>979</v>
      </c>
      <c r="F18" s="186" t="s">
        <v>980</v>
      </c>
      <c r="G18" s="186" t="s">
        <v>977</v>
      </c>
      <c r="H18" s="186" t="s">
        <v>978</v>
      </c>
      <c r="I18" s="186" t="s">
        <v>979</v>
      </c>
      <c r="J18" s="186" t="s">
        <v>981</v>
      </c>
      <c r="K18" s="186" t="s">
        <v>977</v>
      </c>
      <c r="L18" s="186" t="s">
        <v>978</v>
      </c>
      <c r="M18" s="186" t="s">
        <v>979</v>
      </c>
      <c r="N18" s="186" t="s">
        <v>982</v>
      </c>
      <c r="O18" s="186" t="s">
        <v>977</v>
      </c>
      <c r="P18" s="186" t="s">
        <v>978</v>
      </c>
      <c r="Q18" s="186" t="s">
        <v>979</v>
      </c>
      <c r="R18" s="186" t="s">
        <v>983</v>
      </c>
      <c r="S18" s="186" t="s">
        <v>977</v>
      </c>
      <c r="T18" s="186" t="s">
        <v>978</v>
      </c>
      <c r="U18" s="186" t="s">
        <v>979</v>
      </c>
      <c r="V18" s="186" t="s">
        <v>984</v>
      </c>
      <c r="W18" s="186" t="s">
        <v>977</v>
      </c>
      <c r="X18" s="186" t="s">
        <v>978</v>
      </c>
      <c r="Y18" s="186" t="s">
        <v>979</v>
      </c>
      <c r="Z18" s="186"/>
      <c r="AA18" s="186"/>
      <c r="AB18" s="186"/>
      <c r="AC18" s="186"/>
      <c r="AD18" s="186"/>
      <c r="AE18" s="186"/>
      <c r="AF18" s="186"/>
      <c r="AG18" s="186"/>
    </row>
    <row r="19" spans="1:33" ht="13.5" customHeight="1">
      <c r="A19" s="175" t="s">
        <v>1022</v>
      </c>
      <c r="B19" s="187">
        <v>63.99</v>
      </c>
      <c r="C19" s="187">
        <v>9.43</v>
      </c>
      <c r="D19" s="187">
        <v>4.28</v>
      </c>
      <c r="E19" s="187">
        <v>8.7100000000000009</v>
      </c>
      <c r="F19" s="187">
        <v>1.63</v>
      </c>
      <c r="G19" s="187">
        <v>34.159999999999997</v>
      </c>
      <c r="H19" s="187">
        <v>43.66</v>
      </c>
      <c r="I19" s="187">
        <v>16.86</v>
      </c>
      <c r="J19" s="187">
        <v>3.22</v>
      </c>
      <c r="K19" s="187">
        <v>-1.59</v>
      </c>
      <c r="L19" s="187">
        <v>-13.70</v>
      </c>
      <c r="M19" s="187">
        <v>-6.45</v>
      </c>
      <c r="N19" s="187">
        <v>-18.04</v>
      </c>
      <c r="O19" s="187">
        <v>-53.77</v>
      </c>
      <c r="P19" s="187">
        <v>-32.24</v>
      </c>
      <c r="Q19" s="187">
        <v>-32.28</v>
      </c>
      <c r="R19" s="187">
        <v>12.88</v>
      </c>
      <c r="S19" s="187">
        <v>101.22</v>
      </c>
      <c r="T19" s="187">
        <v>62.79</v>
      </c>
      <c r="U19" s="187">
        <v>56.44</v>
      </c>
      <c r="V19" s="187">
        <v>13.99</v>
      </c>
      <c r="W19" s="187">
        <v>0.32</v>
      </c>
      <c r="X19" s="187">
        <v>-8.67</v>
      </c>
      <c r="Y19" s="187">
        <v>-8.5500000000000007</v>
      </c>
      <c r="Z19" s="187"/>
      <c r="AA19" s="187"/>
      <c r="AB19" s="187"/>
      <c r="AC19" s="187"/>
      <c r="AD19" s="187"/>
      <c r="AE19" s="187"/>
      <c r="AF19" s="187"/>
      <c r="AG19" s="187"/>
    </row>
    <row r="20" spans="1:33" ht="13.5" customHeight="1">
      <c r="A20" s="175" t="s">
        <v>1023</v>
      </c>
      <c r="B20" s="187">
        <v>59.58</v>
      </c>
      <c r="C20" s="187">
        <v>8.8000000000000007</v>
      </c>
      <c r="D20" s="187">
        <v>13.18</v>
      </c>
      <c r="E20" s="187">
        <v>23.41</v>
      </c>
      <c r="F20" s="187">
        <v>22.51</v>
      </c>
      <c r="G20" s="187">
        <v>47.52</v>
      </c>
      <c r="H20" s="187">
        <v>44.07</v>
      </c>
      <c r="I20" s="187">
        <v>12.62</v>
      </c>
      <c r="J20" s="187">
        <v>-5.95</v>
      </c>
      <c r="K20" s="187">
        <v>-7.61</v>
      </c>
      <c r="L20" s="187">
        <v>-17.989999999999998</v>
      </c>
      <c r="M20" s="187">
        <v>-8.34</v>
      </c>
      <c r="N20" s="187">
        <v>-20.57</v>
      </c>
      <c r="O20" s="187">
        <v>-59.07</v>
      </c>
      <c r="P20" s="187">
        <v>-30.35</v>
      </c>
      <c r="Q20" s="187">
        <v>-29.53</v>
      </c>
      <c r="R20" s="187">
        <v>20.54</v>
      </c>
      <c r="S20" s="187">
        <v>123.46</v>
      </c>
      <c r="T20" s="187">
        <v>68.64</v>
      </c>
      <c r="U20" s="187">
        <v>60.98</v>
      </c>
      <c r="V20" s="187">
        <v>14.61</v>
      </c>
      <c r="W20" s="187">
        <v>-0.53</v>
      </c>
      <c r="X20" s="187">
        <v>-7.43</v>
      </c>
      <c r="Y20" s="187">
        <v>-7.30</v>
      </c>
      <c r="Z20" s="187"/>
      <c r="AA20" s="187"/>
      <c r="AB20" s="187"/>
      <c r="AC20" s="187"/>
      <c r="AD20" s="187"/>
      <c r="AE20" s="187"/>
      <c r="AF20" s="187"/>
      <c r="AG20" s="187"/>
    </row>
    <row r="21" spans="1:33" ht="13.5" customHeight="1">
      <c r="A21" s="175" t="s">
        <v>1024</v>
      </c>
      <c r="B21" s="187">
        <v>4.41</v>
      </c>
      <c r="C21" s="187">
        <v>0.63</v>
      </c>
      <c r="D21" s="187">
        <v>-8.90</v>
      </c>
      <c r="E21" s="187">
        <v>-14.70</v>
      </c>
      <c r="F21" s="187">
        <v>-20.88</v>
      </c>
      <c r="G21" s="187">
        <v>-13.36</v>
      </c>
      <c r="H21" s="187">
        <v>-0.41</v>
      </c>
      <c r="I21" s="187">
        <v>4.24</v>
      </c>
      <c r="J21" s="187">
        <v>9.17</v>
      </c>
      <c r="K21" s="187">
        <v>6.02</v>
      </c>
      <c r="L21" s="187">
        <v>4.29</v>
      </c>
      <c r="M21" s="187">
        <v>1.89</v>
      </c>
      <c r="N21" s="187">
        <v>2.5299999999999998</v>
      </c>
      <c r="O21" s="187">
        <v>5.30</v>
      </c>
      <c r="P21" s="187">
        <v>-1.89</v>
      </c>
      <c r="Q21" s="187">
        <v>-2.74</v>
      </c>
      <c r="R21" s="187">
        <v>-7.66</v>
      </c>
      <c r="S21" s="187">
        <v>-22.25</v>
      </c>
      <c r="T21" s="187">
        <v>-5.85</v>
      </c>
      <c r="U21" s="187">
        <v>-4.54</v>
      </c>
      <c r="V21" s="187">
        <v>-0.63</v>
      </c>
      <c r="W21" s="187">
        <v>0.85</v>
      </c>
      <c r="X21" s="187">
        <v>-1.24</v>
      </c>
      <c r="Y21" s="187">
        <v>-1.24</v>
      </c>
      <c r="Z21" s="187"/>
      <c r="AA21" s="187"/>
      <c r="AB21" s="187"/>
      <c r="AC21" s="187"/>
      <c r="AD21" s="187"/>
      <c r="AE21" s="187"/>
      <c r="AF21" s="187"/>
      <c r="AG21" s="187"/>
    </row>
    <row r="22" spans="3:33" ht="13.5" customHeight="1"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</row>
    <row r="23" spans="3:33" ht="13.5" customHeight="1"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</row>
    <row r="24" spans="3:33" ht="13.5" customHeight="1"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</row>
    <row r="25" spans="3:33" ht="13.5" customHeight="1"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</row>
    <row r="26" spans="3:33" ht="13.5" customHeight="1"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</row>
    <row r="27" spans="3:33" ht="13.5" customHeight="1"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</row>
    <row r="28" spans="3:33" ht="13.5" customHeight="1"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19" hidden="1" customWidth="1"/>
    <col min="2" max="2" width="30.1666666666667" style="19" customWidth="1"/>
    <col min="3" max="3" width="0" style="20" hidden="1" customWidth="1"/>
    <col min="4" max="4" width="10" style="20" customWidth="1"/>
    <col min="5" max="13" width="6.66666666666667" style="19" customWidth="1"/>
    <col min="14" max="14" width="6.66666666666667" style="212" customWidth="1"/>
    <col min="15" max="15" width="5.83333333333333" style="112" customWidth="1"/>
    <col min="16" max="16" width="0" style="19" hidden="1"/>
    <col min="17" max="48" width="0" style="19" hidden="1"/>
    <col min="49" max="62" width="0" style="19" hidden="1"/>
    <col min="63" max="16384" width="0" style="19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4" ht="12.75" customHeight="1">
      <c r="A3" s="22" t="s">
        <v>166</v>
      </c>
      <c r="B3" s="22" t="s">
        <v>167</v>
      </c>
      <c r="C3" s="23"/>
      <c r="D3" s="23"/>
      <c r="E3"/>
      <c r="F3"/>
      <c r="G3"/>
      <c r="H3"/>
      <c r="I3" s="24"/>
      <c r="J3" s="25"/>
      <c r="K3" s="24"/>
      <c r="L3" s="25"/>
      <c r="M3" s="24"/>
      <c r="N3" s="25"/>
    </row>
    <row r="4" spans="1:14" ht="12.75" customHeight="1">
      <c r="A4" s="62" t="s">
        <v>33</v>
      </c>
      <c r="B4" s="62" t="s">
        <v>34</v>
      </c>
      <c r="C4" s="23"/>
      <c r="D4" s="23"/>
      <c r="E4" s="24"/>
      <c r="F4" s="25"/>
      <c r="G4" s="24"/>
      <c r="H4" s="25"/>
      <c r="I4" s="24"/>
      <c r="J4" s="25"/>
      <c r="K4" s="24"/>
      <c r="L4" s="25"/>
      <c r="M4" s="24"/>
      <c r="N4" s="25"/>
    </row>
    <row r="5" spans="1:14" ht="12.75" customHeight="1">
      <c r="A5" s="73" t="s">
        <v>215</v>
      </c>
      <c r="B5" s="73" t="s">
        <v>216</v>
      </c>
      <c r="C5" s="23"/>
      <c r="D5" s="23"/>
      <c r="E5" s="24"/>
      <c r="F5" s="25"/>
      <c r="G5" s="24"/>
      <c r="H5" s="25"/>
      <c r="I5" s="24"/>
      <c r="J5" s="25"/>
      <c r="K5" s="24"/>
      <c r="L5" s="25"/>
      <c r="M5" s="24"/>
      <c r="N5" s="25"/>
    </row>
    <row r="6" ht="12.75" customHeight="1">
      <c r="H6" s="26"/>
    </row>
    <row r="7" spans="1:14" ht="1.5" customHeight="1" thickBot="1">
      <c r="A7" s="210"/>
      <c r="B7" s="210"/>
      <c r="C7" s="211"/>
      <c r="D7" s="211"/>
      <c r="E7" s="210"/>
      <c r="F7" s="210"/>
      <c r="G7" s="210"/>
      <c r="H7" s="212"/>
      <c r="I7" s="210"/>
      <c r="J7" s="210"/>
      <c r="K7" s="210"/>
      <c r="L7" s="210"/>
      <c r="M7" s="210"/>
      <c r="N7" s="212"/>
    </row>
    <row r="8" spans="1:14" ht="12.75" customHeight="1">
      <c r="A8" s="331"/>
      <c r="B8" s="331"/>
      <c r="C8" s="342"/>
      <c r="D8" s="342"/>
      <c r="E8" s="438" t="s">
        <v>418</v>
      </c>
      <c r="F8" s="438" t="s">
        <v>419</v>
      </c>
      <c r="G8" s="438" t="s">
        <v>420</v>
      </c>
      <c r="H8" s="438" t="s">
        <v>421</v>
      </c>
      <c r="I8" s="438" t="s">
        <v>422</v>
      </c>
      <c r="J8" s="438" t="s">
        <v>423</v>
      </c>
      <c r="K8" s="438" t="s">
        <v>424</v>
      </c>
      <c r="L8" s="438" t="s">
        <v>425</v>
      </c>
      <c r="M8" s="326" t="s">
        <v>426</v>
      </c>
      <c r="N8" s="326" t="s">
        <v>427</v>
      </c>
    </row>
    <row r="9" spans="1:14" ht="12.75" customHeight="1" hidden="1">
      <c r="A9" s="343"/>
      <c r="B9" s="343"/>
      <c r="C9" s="344"/>
      <c r="D9" s="344"/>
      <c r="E9" s="439"/>
      <c r="F9" s="439"/>
      <c r="G9" s="439"/>
      <c r="H9" s="439"/>
      <c r="I9" s="439"/>
      <c r="J9" s="439"/>
      <c r="K9" s="439"/>
      <c r="L9" s="439"/>
      <c r="M9" s="328" t="s">
        <v>428</v>
      </c>
      <c r="N9" s="328" t="s">
        <v>428</v>
      </c>
    </row>
    <row r="10" spans="1:14" ht="12.75" customHeight="1">
      <c r="A10" s="343"/>
      <c r="B10" s="343"/>
      <c r="C10" s="344"/>
      <c r="D10" s="344"/>
      <c r="E10" s="439"/>
      <c r="F10" s="439"/>
      <c r="G10" s="439"/>
      <c r="H10" s="439"/>
      <c r="I10" s="439"/>
      <c r="J10" s="439"/>
      <c r="K10" s="439"/>
      <c r="L10" s="439"/>
      <c r="M10" s="328" t="s">
        <v>430</v>
      </c>
      <c r="N10" s="328" t="s">
        <v>430</v>
      </c>
    </row>
    <row r="11" spans="1:14" ht="12.75" customHeight="1">
      <c r="A11" s="812" t="s">
        <v>408</v>
      </c>
      <c r="B11" s="446" t="s">
        <v>409</v>
      </c>
      <c r="C11" s="679" t="s">
        <v>0</v>
      </c>
      <c r="D11" s="679" t="s">
        <v>1</v>
      </c>
      <c r="E11" s="455">
        <v>108.60</v>
      </c>
      <c r="F11" s="455">
        <v>99</v>
      </c>
      <c r="G11" s="455">
        <v>52.40</v>
      </c>
      <c r="H11" s="455">
        <v>43.60</v>
      </c>
      <c r="I11" s="455">
        <v>54.20</v>
      </c>
      <c r="J11" s="455">
        <v>71.400000000000006</v>
      </c>
      <c r="K11" s="455">
        <v>64.30</v>
      </c>
      <c r="L11" s="455">
        <v>41.80</v>
      </c>
      <c r="M11" s="456">
        <v>69</v>
      </c>
      <c r="N11" s="456">
        <v>68</v>
      </c>
    </row>
    <row r="12" spans="1:14" ht="12.75" customHeight="1">
      <c r="A12" s="457" t="s">
        <v>458</v>
      </c>
      <c r="B12" s="457" t="s">
        <v>458</v>
      </c>
      <c r="C12" s="527" t="s">
        <v>388</v>
      </c>
      <c r="D12" s="681" t="s">
        <v>389</v>
      </c>
      <c r="E12" s="458">
        <v>-2.60</v>
      </c>
      <c r="F12" s="458">
        <v>-8.8000000000000007</v>
      </c>
      <c r="G12" s="458">
        <v>-47.10</v>
      </c>
      <c r="H12" s="458">
        <v>-16.90</v>
      </c>
      <c r="I12" s="458">
        <v>24.30</v>
      </c>
      <c r="J12" s="458">
        <v>31.70</v>
      </c>
      <c r="K12" s="458">
        <v>-9.90</v>
      </c>
      <c r="L12" s="458">
        <v>-35</v>
      </c>
      <c r="M12" s="365">
        <v>64.30</v>
      </c>
      <c r="N12" s="365">
        <v>-0.80</v>
      </c>
    </row>
    <row r="13" spans="1:14" ht="12.75" customHeight="1">
      <c r="A13" s="448" t="s">
        <v>469</v>
      </c>
      <c r="B13" s="448" t="s">
        <v>470</v>
      </c>
      <c r="C13" s="524" t="s">
        <v>471</v>
      </c>
      <c r="D13" s="524" t="s">
        <v>471</v>
      </c>
      <c r="E13" s="459">
        <v>139.90</v>
      </c>
      <c r="F13" s="459">
        <v>134.60</v>
      </c>
      <c r="G13" s="459">
        <v>85</v>
      </c>
      <c r="H13" s="459">
        <v>70.099999999999994</v>
      </c>
      <c r="I13" s="459">
        <v>83.10</v>
      </c>
      <c r="J13" s="459">
        <v>102.20</v>
      </c>
      <c r="K13" s="459">
        <v>97.10</v>
      </c>
      <c r="L13" s="459">
        <v>63.60</v>
      </c>
      <c r="M13" s="460">
        <v>97</v>
      </c>
      <c r="N13" s="460">
        <v>96</v>
      </c>
    </row>
    <row r="14" spans="1:14" ht="12.75" customHeight="1">
      <c r="A14" s="457" t="s">
        <v>458</v>
      </c>
      <c r="B14" s="457" t="s">
        <v>458</v>
      </c>
      <c r="C14" s="527" t="s">
        <v>388</v>
      </c>
      <c r="D14" s="681" t="s">
        <v>389</v>
      </c>
      <c r="E14" s="461">
        <v>-2.70</v>
      </c>
      <c r="F14" s="461">
        <v>-3.80</v>
      </c>
      <c r="G14" s="461">
        <v>-36.90</v>
      </c>
      <c r="H14" s="461">
        <v>-17.40</v>
      </c>
      <c r="I14" s="461">
        <v>18.50</v>
      </c>
      <c r="J14" s="461">
        <v>23</v>
      </c>
      <c r="K14" s="461">
        <v>-5</v>
      </c>
      <c r="L14" s="461">
        <v>-34.60</v>
      </c>
      <c r="M14" s="462">
        <v>53.30</v>
      </c>
      <c r="N14" s="462">
        <v>-1.40</v>
      </c>
    </row>
    <row r="15" spans="1:14" ht="12.75" customHeight="1">
      <c r="A15" s="446" t="s">
        <v>472</v>
      </c>
      <c r="B15" s="446" t="s">
        <v>473</v>
      </c>
      <c r="C15" s="679" t="s">
        <v>474</v>
      </c>
      <c r="D15" s="679" t="s">
        <v>474</v>
      </c>
      <c r="E15" s="455">
        <v>11.80</v>
      </c>
      <c r="F15" s="455">
        <v>10.10</v>
      </c>
      <c r="G15" s="455">
        <v>6.80</v>
      </c>
      <c r="H15" s="455">
        <v>4.5999999999999996</v>
      </c>
      <c r="I15" s="455">
        <v>5.70</v>
      </c>
      <c r="J15" s="455">
        <v>7.70</v>
      </c>
      <c r="K15" s="455">
        <v>4.80</v>
      </c>
      <c r="L15" s="455">
        <v>3.20</v>
      </c>
      <c r="M15" s="456" t="s">
        <v>441</v>
      </c>
      <c r="N15" s="456" t="s">
        <v>441</v>
      </c>
    </row>
    <row r="16" spans="1:14" ht="12.75" customHeight="1">
      <c r="A16" s="457" t="s">
        <v>458</v>
      </c>
      <c r="B16" s="457" t="s">
        <v>458</v>
      </c>
      <c r="C16" s="527" t="s">
        <v>388</v>
      </c>
      <c r="D16" s="681" t="s">
        <v>389</v>
      </c>
      <c r="E16" s="461">
        <v>2.70</v>
      </c>
      <c r="F16" s="461">
        <v>-14.70</v>
      </c>
      <c r="G16" s="461">
        <v>-32.10</v>
      </c>
      <c r="H16" s="461">
        <v>-33.10</v>
      </c>
      <c r="I16" s="461">
        <v>25.30</v>
      </c>
      <c r="J16" s="461">
        <v>34.40</v>
      </c>
      <c r="K16" s="461">
        <v>-37.50</v>
      </c>
      <c r="L16" s="461">
        <v>-32.50</v>
      </c>
      <c r="M16" s="463" t="s">
        <v>441</v>
      </c>
      <c r="N16" s="463" t="s">
        <v>441</v>
      </c>
    </row>
    <row r="17" spans="1:14" ht="12.75" customHeight="1">
      <c r="A17" s="448" t="s">
        <v>469</v>
      </c>
      <c r="B17" s="448" t="s">
        <v>475</v>
      </c>
      <c r="C17" s="524" t="s">
        <v>471</v>
      </c>
      <c r="D17" s="524" t="s">
        <v>471</v>
      </c>
      <c r="E17" s="464">
        <v>145.90</v>
      </c>
      <c r="F17" s="464">
        <v>131.69999999999999</v>
      </c>
      <c r="G17" s="464">
        <v>106.20</v>
      </c>
      <c r="H17" s="464">
        <v>70.70</v>
      </c>
      <c r="I17" s="464">
        <v>84.20</v>
      </c>
      <c r="J17" s="464">
        <v>106</v>
      </c>
      <c r="K17" s="464">
        <v>69.599999999999994</v>
      </c>
      <c r="L17" s="464">
        <v>47.10</v>
      </c>
      <c r="M17" s="366" t="s">
        <v>441</v>
      </c>
      <c r="N17" s="366" t="s">
        <v>441</v>
      </c>
    </row>
    <row r="18" spans="1:14" ht="12.75" customHeight="1" thickBot="1">
      <c r="A18" s="465" t="s">
        <v>458</v>
      </c>
      <c r="B18" s="465" t="s">
        <v>458</v>
      </c>
      <c r="C18" s="783" t="s">
        <v>388</v>
      </c>
      <c r="D18" s="781" t="s">
        <v>389</v>
      </c>
      <c r="E18" s="466">
        <v>2.60</v>
      </c>
      <c r="F18" s="466">
        <v>-9.8000000000000007</v>
      </c>
      <c r="G18" s="466">
        <v>-19.40</v>
      </c>
      <c r="H18" s="466">
        <v>-33.40</v>
      </c>
      <c r="I18" s="466">
        <v>19.20</v>
      </c>
      <c r="J18" s="466">
        <v>25.80</v>
      </c>
      <c r="K18" s="466">
        <v>-34.299999999999997</v>
      </c>
      <c r="L18" s="466">
        <v>-32.40</v>
      </c>
      <c r="M18" s="376" t="s">
        <v>441</v>
      </c>
      <c r="N18" s="376" t="s">
        <v>441</v>
      </c>
    </row>
    <row r="19" ht="12.75" customHeight="1">
      <c r="N19" s="257"/>
    </row>
    <row r="20" ht="12.75" customHeight="1">
      <c r="N20" s="257"/>
    </row>
    <row r="21" ht="12.75" customHeight="1" hidden="1">
      <c r="N21" s="257"/>
    </row>
    <row r="22" ht="12.75" customHeight="1" hidden="1">
      <c r="N22" s="257"/>
    </row>
    <row r="23" ht="12.75" customHeight="1" hidden="1">
      <c r="N23" s="257"/>
    </row>
    <row r="24" ht="12.75" customHeight="1" hidden="1">
      <c r="N24" s="257"/>
    </row>
    <row r="25" ht="12.75" customHeight="1" hidden="1">
      <c r="N25" s="257"/>
    </row>
    <row r="26" spans="1:25" ht="12.75" customHeight="1" hidden="1">
      <c r="A26" s="27"/>
      <c r="B26" s="27"/>
      <c r="C26" s="28"/>
      <c r="D26" s="28"/>
      <c r="E26" s="35"/>
      <c r="F26" s="35"/>
      <c r="G26" s="35"/>
      <c r="H26" s="35"/>
      <c r="I26" s="35"/>
      <c r="J26" s="35"/>
      <c r="K26" s="35"/>
      <c r="L26" s="35"/>
      <c r="M26" s="35"/>
      <c r="N26" s="35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ht="12.75" customHeight="1" hidden="1">
      <c r="A27" s="32"/>
      <c r="B27" s="32"/>
      <c r="C27" s="36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1:25" ht="12.75" customHeight="1" hidden="1">
      <c r="A28" s="38"/>
      <c r="B28" s="38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1"/>
      <c r="N28" s="4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14" ht="12.75" customHeight="1" hidden="1">
      <c r="A29" s="32"/>
      <c r="B29" s="32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ht="12.75" customHeight="1" hidden="1">
      <c r="A30" s="38"/>
      <c r="B30" s="38"/>
      <c r="C30" s="39"/>
      <c r="D30" s="39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2.75" customHeight="1" hidden="1">
      <c r="A31" s="32"/>
      <c r="B31" s="32"/>
      <c r="C31" s="36"/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2.75" customHeight="1" hidden="1">
      <c r="A32" s="38"/>
      <c r="B32" s="38"/>
      <c r="C32" s="39"/>
      <c r="D32" s="39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.75" customHeight="1" hidden="1">
      <c r="A33" s="32"/>
      <c r="B33" s="32"/>
      <c r="C33" s="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12.75" customHeight="1" hidden="1">
      <c r="A34" s="30"/>
      <c r="B34" s="30"/>
      <c r="C34" s="33"/>
      <c r="D34" s="33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2.75" customHeight="1" hidden="1">
      <c r="A35" s="32"/>
      <c r="B35" s="32"/>
      <c r="C35" s="36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2.75" customHeight="1" hidden="1">
      <c r="A36" s="27"/>
      <c r="B36" s="27"/>
      <c r="C36" s="28"/>
      <c r="D36" s="28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ht="12.75" customHeight="1" hidden="1">
      <c r="A37" s="30"/>
      <c r="B37" s="30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8" ht="12.75" customHeight="1" hidden="1">
      <c r="A38" s="30"/>
      <c r="B38" s="30"/>
      <c r="C38" s="33"/>
      <c r="D38" s="33"/>
      <c r="E38" s="42"/>
      <c r="F38" s="42"/>
      <c r="G38" s="42"/>
      <c r="H38" s="42"/>
      <c r="I38" s="42"/>
      <c r="J38" s="42"/>
      <c r="K38" s="42"/>
      <c r="L38" s="42"/>
      <c r="M38" s="42"/>
      <c r="N38" s="198"/>
      <c r="P38" s="27"/>
      <c r="Q38" s="27"/>
      <c r="R38" s="27"/>
    </row>
    <row r="39" spans="1:18" ht="12.75" customHeight="1" hidden="1">
      <c r="A39" s="32"/>
      <c r="B39" s="32"/>
      <c r="C39" s="36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P39" s="27"/>
      <c r="Q39" s="27"/>
      <c r="R39" s="27"/>
    </row>
    <row r="40" spans="1:18" ht="12.75" customHeight="1" hidden="1">
      <c r="A40" s="38"/>
      <c r="B40" s="38"/>
      <c r="C40" s="39"/>
      <c r="D40" s="39"/>
      <c r="E40" s="35"/>
      <c r="F40" s="35"/>
      <c r="G40" s="35"/>
      <c r="H40" s="35"/>
      <c r="I40" s="35"/>
      <c r="J40" s="35"/>
      <c r="K40" s="35"/>
      <c r="L40" s="35"/>
      <c r="M40" s="35"/>
      <c r="N40" s="35"/>
      <c r="P40" s="27"/>
      <c r="Q40" s="27"/>
      <c r="R40" s="27"/>
    </row>
    <row r="41" spans="1:14" ht="12.75" customHeight="1" hidden="1">
      <c r="A41" s="27"/>
      <c r="B41" s="27"/>
      <c r="C41" s="28"/>
      <c r="D41" s="28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ht="12.75" customHeight="1" hidden="1">
      <c r="A42" s="30"/>
      <c r="B42" s="30"/>
      <c r="C42" s="33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8" ht="12.75" customHeight="1" hidden="1">
      <c r="A43" s="30"/>
      <c r="B43" s="30"/>
      <c r="C43" s="33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P43" s="27"/>
      <c r="Q43" s="27"/>
      <c r="R43" s="27"/>
    </row>
    <row r="44" spans="1:18" ht="12.75" customHeight="1" hidden="1">
      <c r="A44" s="30"/>
      <c r="B44" s="30"/>
      <c r="C44" s="33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P44" s="27"/>
      <c r="Q44" s="27"/>
      <c r="R44" s="27"/>
    </row>
    <row r="45" spans="1:18" ht="12.75" customHeight="1" hidden="1">
      <c r="A45" s="30"/>
      <c r="B45" s="30"/>
      <c r="C45" s="33"/>
      <c r="D45" s="33"/>
      <c r="E45" s="34"/>
      <c r="F45" s="34"/>
      <c r="G45" s="34"/>
      <c r="H45" s="34"/>
      <c r="I45" s="34"/>
      <c r="J45" s="34"/>
      <c r="K45" s="34"/>
      <c r="L45" s="34"/>
      <c r="M45" s="34"/>
      <c r="N45" s="34"/>
      <c r="P45" s="27"/>
      <c r="Q45" s="27"/>
      <c r="R45" s="27"/>
    </row>
    <row r="46" spans="1:18" ht="12.75" customHeight="1" hidden="1">
      <c r="A46" s="30"/>
      <c r="B46" s="30"/>
      <c r="C46" s="33"/>
      <c r="D46" s="33"/>
      <c r="E46" s="34"/>
      <c r="F46" s="34"/>
      <c r="G46" s="34"/>
      <c r="H46" s="34"/>
      <c r="I46" s="34"/>
      <c r="J46" s="34"/>
      <c r="K46" s="34"/>
      <c r="L46" s="34"/>
      <c r="M46" s="34"/>
      <c r="N46" s="34"/>
      <c r="P46" s="27"/>
      <c r="Q46" s="27"/>
      <c r="R46" s="27"/>
    </row>
    <row r="47" spans="1:18" ht="12.75" customHeight="1" hidden="1">
      <c r="A47" s="30"/>
      <c r="B47" s="30"/>
      <c r="C47" s="33"/>
      <c r="D47" s="33"/>
      <c r="E47" s="34"/>
      <c r="F47" s="34"/>
      <c r="G47" s="34"/>
      <c r="H47" s="34"/>
      <c r="I47" s="34"/>
      <c r="J47" s="34"/>
      <c r="K47" s="34"/>
      <c r="L47" s="34"/>
      <c r="M47" s="34"/>
      <c r="N47" s="34"/>
      <c r="P47" s="27"/>
      <c r="Q47" s="27"/>
      <c r="R47" s="27"/>
    </row>
    <row r="48" spans="1:18" ht="12.75" customHeight="1" hidden="1">
      <c r="A48" s="30"/>
      <c r="B48" s="30"/>
      <c r="C48" s="33"/>
      <c r="D48" s="33"/>
      <c r="E48" s="34"/>
      <c r="F48" s="34"/>
      <c r="G48" s="34"/>
      <c r="H48" s="34"/>
      <c r="I48" s="34"/>
      <c r="J48" s="34"/>
      <c r="K48" s="34"/>
      <c r="L48" s="34"/>
      <c r="M48" s="34"/>
      <c r="N48" s="34"/>
      <c r="P48" s="27"/>
      <c r="Q48" s="27"/>
      <c r="R48" s="27"/>
    </row>
    <row r="49" spans="1:18" ht="12.75" customHeight="1" hidden="1">
      <c r="A49" s="30"/>
      <c r="B49" s="30"/>
      <c r="C49" s="33"/>
      <c r="D49" s="33"/>
      <c r="E49" s="34"/>
      <c r="F49" s="34"/>
      <c r="G49" s="34"/>
      <c r="H49" s="34"/>
      <c r="I49" s="34"/>
      <c r="J49" s="34"/>
      <c r="K49" s="34"/>
      <c r="L49" s="34"/>
      <c r="M49" s="34"/>
      <c r="N49" s="34"/>
      <c r="P49" s="27"/>
      <c r="Q49" s="27"/>
      <c r="R49" s="27"/>
    </row>
    <row r="50" spans="1:18" ht="12.75" customHeight="1" hidden="1">
      <c r="A50" s="30"/>
      <c r="B50" s="30"/>
      <c r="C50" s="33"/>
      <c r="D50" s="33"/>
      <c r="E50" s="27"/>
      <c r="F50" s="27"/>
      <c r="G50" s="27"/>
      <c r="H50" s="27"/>
      <c r="I50" s="27"/>
      <c r="J50" s="27"/>
      <c r="K50" s="27"/>
      <c r="L50" s="27"/>
      <c r="M50" s="27"/>
      <c r="N50" s="198"/>
      <c r="P50" s="27"/>
      <c r="Q50" s="27"/>
      <c r="R50" s="27"/>
    </row>
    <row r="51" spans="1:18" ht="12.75" customHeight="1" hidden="1">
      <c r="A51" s="27"/>
      <c r="B51" s="27"/>
      <c r="C51" s="28"/>
      <c r="D51" s="28"/>
      <c r="E51" s="37"/>
      <c r="F51" s="37"/>
      <c r="G51" s="37"/>
      <c r="H51" s="37"/>
      <c r="I51" s="37"/>
      <c r="J51" s="37"/>
      <c r="K51" s="37"/>
      <c r="L51" s="37"/>
      <c r="M51" s="37"/>
      <c r="N51" s="37"/>
      <c r="P51" s="27"/>
      <c r="Q51" s="27"/>
      <c r="R51" s="27"/>
    </row>
    <row r="52" spans="1:18" ht="12.75" customHeight="1" hidden="1">
      <c r="A52" s="27"/>
      <c r="B52" s="27"/>
      <c r="C52" s="28"/>
      <c r="D52" s="28"/>
      <c r="E52" s="37"/>
      <c r="F52" s="37"/>
      <c r="G52" s="37"/>
      <c r="H52" s="37"/>
      <c r="I52" s="37"/>
      <c r="J52" s="37"/>
      <c r="K52" s="37"/>
      <c r="L52" s="37"/>
      <c r="M52" s="37"/>
      <c r="N52" s="37"/>
      <c r="P52" s="27"/>
      <c r="Q52" s="27"/>
      <c r="R52" s="27"/>
    </row>
    <row r="53" spans="1:18" ht="12.75" customHeight="1" hidden="1">
      <c r="A53" s="27"/>
      <c r="B53" s="27"/>
      <c r="C53" s="28"/>
      <c r="D53" s="28"/>
      <c r="E53" s="37"/>
      <c r="F53" s="37"/>
      <c r="G53" s="37"/>
      <c r="H53" s="37"/>
      <c r="I53" s="37"/>
      <c r="J53" s="37"/>
      <c r="K53" s="37"/>
      <c r="L53" s="37"/>
      <c r="M53" s="37"/>
      <c r="N53" s="37"/>
      <c r="P53" s="27"/>
      <c r="Q53" s="27"/>
      <c r="R53" s="27"/>
    </row>
    <row r="54" spans="1:18" ht="12.75" customHeight="1" hidden="1">
      <c r="A54" s="27"/>
      <c r="B54" s="27"/>
      <c r="C54" s="28"/>
      <c r="D54" s="28"/>
      <c r="E54" s="37"/>
      <c r="F54" s="37"/>
      <c r="G54" s="37"/>
      <c r="H54" s="37"/>
      <c r="I54" s="37"/>
      <c r="J54" s="37"/>
      <c r="K54" s="37"/>
      <c r="L54" s="37"/>
      <c r="M54" s="37"/>
      <c r="N54" s="37"/>
      <c r="P54" s="27"/>
      <c r="Q54" s="27"/>
      <c r="R54" s="27"/>
    </row>
    <row r="55" spans="1:18" ht="12.75" customHeight="1" hidden="1">
      <c r="A55" s="27"/>
      <c r="B55" s="27"/>
      <c r="C55" s="28"/>
      <c r="D55" s="28"/>
      <c r="E55" s="37"/>
      <c r="F55" s="37"/>
      <c r="G55" s="37"/>
      <c r="H55" s="37"/>
      <c r="I55" s="37"/>
      <c r="J55" s="37"/>
      <c r="K55" s="37"/>
      <c r="L55" s="37"/>
      <c r="M55" s="37"/>
      <c r="N55" s="37"/>
      <c r="P55" s="27"/>
      <c r="Q55" s="27"/>
      <c r="R55" s="27"/>
    </row>
    <row r="56" spans="1:18" ht="12.75" customHeight="1" hidden="1">
      <c r="A56" s="27"/>
      <c r="B56" s="27"/>
      <c r="C56" s="28"/>
      <c r="D56" s="28"/>
      <c r="E56" s="37"/>
      <c r="F56" s="37"/>
      <c r="G56" s="37"/>
      <c r="H56" s="37"/>
      <c r="I56" s="37"/>
      <c r="J56" s="37"/>
      <c r="K56" s="37"/>
      <c r="L56" s="37"/>
      <c r="M56" s="37"/>
      <c r="N56" s="37"/>
      <c r="P56" s="27"/>
      <c r="Q56" s="27"/>
      <c r="R56" s="27"/>
    </row>
    <row r="57" spans="1:18" ht="12.75" customHeight="1" hidden="1">
      <c r="A57" s="43"/>
      <c r="B57" s="43"/>
      <c r="C57" s="44"/>
      <c r="D57" s="44"/>
      <c r="E57" s="27"/>
      <c r="F57" s="27"/>
      <c r="G57" s="27"/>
      <c r="H57" s="27"/>
      <c r="I57" s="27"/>
      <c r="J57" s="27"/>
      <c r="K57" s="27"/>
      <c r="L57" s="27"/>
      <c r="M57" s="27"/>
      <c r="N57" s="198"/>
      <c r="P57" s="27"/>
      <c r="Q57" s="27"/>
      <c r="R57" s="27"/>
    </row>
    <row r="58" spans="1:18" ht="12.75" customHeight="1" hidden="1">
      <c r="A58" s="27"/>
      <c r="B58" s="27"/>
      <c r="C58" s="28"/>
      <c r="D58" s="28"/>
      <c r="E58" s="27"/>
      <c r="F58" s="27"/>
      <c r="G58" s="27"/>
      <c r="H58" s="27"/>
      <c r="I58" s="27"/>
      <c r="J58" s="27"/>
      <c r="K58" s="27"/>
      <c r="L58" s="27"/>
      <c r="M58" s="27"/>
      <c r="N58" s="198"/>
      <c r="P58" s="27"/>
      <c r="Q58" s="27"/>
      <c r="R58" s="27"/>
    </row>
    <row r="59" spans="1:18" ht="12.75" customHeight="1" hidden="1">
      <c r="A59" s="27"/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7"/>
      <c r="M59" s="27"/>
      <c r="N59" s="198"/>
      <c r="P59" s="27"/>
      <c r="Q59" s="27"/>
      <c r="R59" s="2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45" hidden="1" customWidth="1"/>
    <col min="2" max="2" width="27.3333333333333" style="45" customWidth="1"/>
    <col min="3" max="3" width="0" style="45" hidden="1" customWidth="1"/>
    <col min="4" max="4" width="12.8333333333333" style="45" customWidth="1"/>
    <col min="5" max="12" width="8.33333333333333" style="45" customWidth="1"/>
    <col min="13" max="13" width="7.33333333333333" style="112" customWidth="1"/>
    <col min="14" max="14" width="0" style="45" hidden="1"/>
    <col min="15" max="15" width="0" style="45" hidden="1"/>
    <col min="16" max="16" width="0" style="45" hidden="1"/>
    <col min="17" max="63" width="0" style="45" hidden="1"/>
    <col min="64" max="16384" width="0" style="4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ht="12.75" customHeight="1"/>
    <row r="3" spans="1:12" ht="12.75" customHeight="1">
      <c r="A3" s="21" t="s">
        <v>168</v>
      </c>
      <c r="B3" s="22" t="s">
        <v>169</v>
      </c>
      <c r="C3" s="47"/>
      <c r="D3" s="47"/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33</v>
      </c>
      <c r="B4" s="62" t="s">
        <v>34</v>
      </c>
      <c r="C4" s="47"/>
      <c r="D4" s="47"/>
      <c r="E4" s="106"/>
      <c r="F4" s="106"/>
      <c r="G4" s="106"/>
      <c r="H4" s="106"/>
      <c r="I4" s="106"/>
      <c r="J4"/>
      <c r="K4" s="106"/>
      <c r="L4" s="106"/>
    </row>
    <row r="5" spans="1:12" ht="12.75" customHeight="1">
      <c r="A5" s="73" t="s">
        <v>215</v>
      </c>
      <c r="B5" s="73" t="s">
        <v>216</v>
      </c>
      <c r="C5" s="47"/>
      <c r="D5" s="47"/>
      <c r="E5" s="106"/>
      <c r="F5" s="106"/>
      <c r="G5" s="106"/>
      <c r="H5" s="106"/>
      <c r="I5" s="106"/>
      <c r="J5" s="106"/>
      <c r="K5" s="106"/>
      <c r="L5" s="106"/>
    </row>
    <row r="6" spans="1:26" s="48" customFormat="1" ht="12.75" customHeight="1">
      <c r="A6" s="27"/>
      <c r="B6" s="49"/>
      <c r="C6" s="27"/>
      <c r="D6" s="27"/>
      <c r="E6" s="27"/>
      <c r="F6" s="27"/>
      <c r="G6" s="50"/>
      <c r="H6" s="43"/>
      <c r="I6" s="27"/>
      <c r="J6" s="27"/>
      <c r="K6" s="27"/>
      <c r="L6" s="27"/>
      <c r="M6" s="112"/>
      <c r="P6" s="46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12" ht="1.5" customHeight="1" thickBot="1">
      <c r="A7" s="198"/>
      <c r="B7" s="199"/>
      <c r="C7" s="198"/>
      <c r="D7" s="198"/>
      <c r="E7" s="198"/>
      <c r="F7" s="198"/>
      <c r="G7" s="213"/>
      <c r="H7" s="214"/>
      <c r="I7" s="198"/>
      <c r="J7" s="198"/>
      <c r="K7" s="198"/>
      <c r="L7" s="198"/>
    </row>
    <row r="8" spans="1:12" ht="12.75" customHeight="1">
      <c r="A8" s="331"/>
      <c r="B8" s="345"/>
      <c r="C8" s="325"/>
      <c r="D8" s="325"/>
      <c r="E8" s="273">
        <v>2020</v>
      </c>
      <c r="F8" s="273"/>
      <c r="G8" s="273"/>
      <c r="H8" s="236"/>
      <c r="I8" s="909">
        <v>2021</v>
      </c>
      <c r="J8" s="273"/>
      <c r="K8" s="346"/>
      <c r="L8" s="346"/>
    </row>
    <row r="9" spans="1:12" ht="12.75" customHeight="1">
      <c r="A9" s="333"/>
      <c r="B9" s="347"/>
      <c r="C9" s="327"/>
      <c r="D9" s="327"/>
      <c r="E9" s="275" t="s">
        <v>459</v>
      </c>
      <c r="F9" s="275" t="s">
        <v>460</v>
      </c>
      <c r="G9" s="275" t="s">
        <v>461</v>
      </c>
      <c r="H9" s="244" t="s">
        <v>462</v>
      </c>
      <c r="I9" s="910" t="s">
        <v>459</v>
      </c>
      <c r="J9" s="275" t="s">
        <v>460</v>
      </c>
      <c r="K9" s="348" t="s">
        <v>461</v>
      </c>
      <c r="L9" s="348" t="s">
        <v>462</v>
      </c>
    </row>
    <row r="10" spans="1:12" ht="12.75" customHeight="1" hidden="1">
      <c r="A10" s="333"/>
      <c r="B10" s="347"/>
      <c r="C10" s="327"/>
      <c r="D10" s="327"/>
      <c r="E10" s="282"/>
      <c r="F10" s="282"/>
      <c r="G10" s="282"/>
      <c r="H10" s="245"/>
      <c r="I10" s="282"/>
      <c r="J10" s="282"/>
      <c r="K10" s="323" t="s">
        <v>428</v>
      </c>
      <c r="L10" s="323" t="s">
        <v>428</v>
      </c>
    </row>
    <row r="11" spans="1:12" ht="12.75" customHeight="1">
      <c r="A11" s="333"/>
      <c r="B11" s="347"/>
      <c r="C11" s="327"/>
      <c r="D11" s="327"/>
      <c r="E11" s="282"/>
      <c r="F11" s="282"/>
      <c r="G11" s="282"/>
      <c r="H11" s="245"/>
      <c r="I11" s="282"/>
      <c r="J11" s="282"/>
      <c r="K11" s="323" t="s">
        <v>430</v>
      </c>
      <c r="L11" s="323" t="s">
        <v>430</v>
      </c>
    </row>
    <row r="12" spans="1:12" ht="12.75" customHeight="1">
      <c r="A12" s="812" t="s">
        <v>408</v>
      </c>
      <c r="B12" s="467" t="s">
        <v>409</v>
      </c>
      <c r="C12" s="679" t="s">
        <v>0</v>
      </c>
      <c r="D12" s="679" t="s">
        <v>1</v>
      </c>
      <c r="E12" s="447">
        <v>50.30</v>
      </c>
      <c r="F12" s="447">
        <v>29.70</v>
      </c>
      <c r="G12" s="447">
        <v>42.90</v>
      </c>
      <c r="H12" s="680">
        <v>44.30</v>
      </c>
      <c r="I12" s="447">
        <v>61</v>
      </c>
      <c r="J12" s="447">
        <v>69</v>
      </c>
      <c r="K12" s="468">
        <v>73</v>
      </c>
      <c r="L12" s="468">
        <v>72</v>
      </c>
    </row>
    <row r="13" spans="1:12" ht="12.75" customHeight="1">
      <c r="A13" s="457" t="s">
        <v>458</v>
      </c>
      <c r="B13" s="469" t="s">
        <v>458</v>
      </c>
      <c r="C13" s="527" t="s">
        <v>388</v>
      </c>
      <c r="D13" s="681" t="s">
        <v>389</v>
      </c>
      <c r="E13" s="449">
        <v>-20.30</v>
      </c>
      <c r="F13" s="449">
        <v>-57</v>
      </c>
      <c r="G13" s="449">
        <v>-30.70</v>
      </c>
      <c r="H13" s="682">
        <v>-30</v>
      </c>
      <c r="I13" s="449">
        <v>21.30</v>
      </c>
      <c r="J13" s="449">
        <v>132.30000000000001</v>
      </c>
      <c r="K13" s="337">
        <v>70.20</v>
      </c>
      <c r="L13" s="337">
        <v>62.10</v>
      </c>
    </row>
    <row r="14" spans="1:12" ht="12.75" customHeight="1">
      <c r="A14" s="448" t="s">
        <v>469</v>
      </c>
      <c r="B14" s="470" t="s">
        <v>470</v>
      </c>
      <c r="C14" s="524" t="s">
        <v>471</v>
      </c>
      <c r="D14" s="524" t="s">
        <v>471</v>
      </c>
      <c r="E14" s="450">
        <v>77</v>
      </c>
      <c r="F14" s="450">
        <v>48</v>
      </c>
      <c r="G14" s="450">
        <v>64</v>
      </c>
      <c r="H14" s="684">
        <v>65.20</v>
      </c>
      <c r="I14" s="450">
        <v>86.90</v>
      </c>
      <c r="J14" s="450">
        <v>96.60</v>
      </c>
      <c r="K14" s="471">
        <v>104</v>
      </c>
      <c r="L14" s="471">
        <v>102</v>
      </c>
    </row>
    <row r="15" spans="1:12" ht="12.75" customHeight="1">
      <c r="A15" s="457" t="s">
        <v>458</v>
      </c>
      <c r="B15" s="469" t="s">
        <v>458</v>
      </c>
      <c r="C15" s="527" t="s">
        <v>388</v>
      </c>
      <c r="D15" s="681" t="s">
        <v>389</v>
      </c>
      <c r="E15" s="449">
        <v>-18</v>
      </c>
      <c r="F15" s="451">
        <v>-53.80</v>
      </c>
      <c r="G15" s="451">
        <v>-32.200000000000003</v>
      </c>
      <c r="H15" s="682">
        <v>-32.299999999999997</v>
      </c>
      <c r="I15" s="451">
        <v>12.90</v>
      </c>
      <c r="J15" s="451">
        <v>101.20</v>
      </c>
      <c r="K15" s="339">
        <v>62.80</v>
      </c>
      <c r="L15" s="339">
        <v>56.40</v>
      </c>
    </row>
    <row r="16" spans="1:12" ht="12.75" customHeight="1">
      <c r="A16" s="446" t="s">
        <v>472</v>
      </c>
      <c r="B16" s="446" t="s">
        <v>473</v>
      </c>
      <c r="C16" s="679" t="s">
        <v>474</v>
      </c>
      <c r="D16" s="679" t="s">
        <v>474</v>
      </c>
      <c r="E16" s="447">
        <v>3.10</v>
      </c>
      <c r="F16" s="447">
        <v>1.80</v>
      </c>
      <c r="G16" s="447">
        <v>2.90</v>
      </c>
      <c r="H16" s="680">
        <v>5.20</v>
      </c>
      <c r="I16" s="447">
        <v>6.50</v>
      </c>
      <c r="J16" s="447">
        <v>8.8000000000000007</v>
      </c>
      <c r="K16" s="336" t="s">
        <v>441</v>
      </c>
      <c r="L16" s="336" t="s">
        <v>441</v>
      </c>
    </row>
    <row r="17" spans="1:12" ht="12.75" customHeight="1">
      <c r="A17" s="472" t="s">
        <v>458</v>
      </c>
      <c r="B17" s="472" t="s">
        <v>458</v>
      </c>
      <c r="C17" s="527" t="s">
        <v>388</v>
      </c>
      <c r="D17" s="681" t="s">
        <v>389</v>
      </c>
      <c r="E17" s="449">
        <v>-49.80</v>
      </c>
      <c r="F17" s="449">
        <v>-57.60</v>
      </c>
      <c r="G17" s="449">
        <v>-25.10</v>
      </c>
      <c r="H17" s="682">
        <v>5.0999999999999996</v>
      </c>
      <c r="I17" s="449">
        <v>111.20</v>
      </c>
      <c r="J17" s="449">
        <v>383.80</v>
      </c>
      <c r="K17" s="473" t="s">
        <v>441</v>
      </c>
      <c r="L17" s="473" t="s">
        <v>441</v>
      </c>
    </row>
    <row r="18" spans="1:12" ht="12.75" customHeight="1">
      <c r="A18" s="448" t="s">
        <v>469</v>
      </c>
      <c r="B18" s="470" t="s">
        <v>475</v>
      </c>
      <c r="C18" s="524" t="s">
        <v>471</v>
      </c>
      <c r="D18" s="524" t="s">
        <v>471</v>
      </c>
      <c r="E18" s="450">
        <v>45.40</v>
      </c>
      <c r="F18" s="450">
        <v>28.20</v>
      </c>
      <c r="G18" s="450">
        <v>41.10</v>
      </c>
      <c r="H18" s="684">
        <v>73.50</v>
      </c>
      <c r="I18" s="450">
        <v>89.30</v>
      </c>
      <c r="J18" s="450">
        <v>118.20</v>
      </c>
      <c r="K18" s="338" t="s">
        <v>441</v>
      </c>
      <c r="L18" s="338" t="s">
        <v>441</v>
      </c>
    </row>
    <row r="19" spans="1:12" ht="12.75" customHeight="1" thickBot="1">
      <c r="A19" s="465" t="s">
        <v>458</v>
      </c>
      <c r="B19" s="465" t="s">
        <v>458</v>
      </c>
      <c r="C19" s="783" t="s">
        <v>388</v>
      </c>
      <c r="D19" s="781" t="s">
        <v>389</v>
      </c>
      <c r="E19" s="454">
        <v>-48.40</v>
      </c>
      <c r="F19" s="454">
        <v>-54.50</v>
      </c>
      <c r="G19" s="454">
        <v>-26.80</v>
      </c>
      <c r="H19" s="782">
        <v>1.70</v>
      </c>
      <c r="I19" s="454">
        <v>96.50</v>
      </c>
      <c r="J19" s="454">
        <v>319</v>
      </c>
      <c r="K19" s="474" t="s">
        <v>441</v>
      </c>
      <c r="L19" s="474" t="s">
        <v>441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8"/>
      <c r="B27" s="38"/>
      <c r="C27" s="38"/>
      <c r="D27" s="38"/>
      <c r="E27" s="37"/>
      <c r="F27" s="41"/>
      <c r="G27" s="41"/>
      <c r="H27" s="41"/>
      <c r="I27" s="41"/>
      <c r="J27" s="41"/>
      <c r="K27" s="41"/>
      <c r="L27" s="41"/>
      <c r="N27" s="54"/>
      <c r="O27" s="54"/>
    </row>
    <row r="28" spans="1:15" ht="12.75" customHeight="1" hidden="1">
      <c r="A28" s="56"/>
      <c r="B28" s="56"/>
      <c r="C28" s="56"/>
      <c r="D28" s="56"/>
      <c r="E28" s="55"/>
      <c r="F28" s="55"/>
      <c r="G28" s="55"/>
      <c r="H28" s="55"/>
      <c r="I28" s="55"/>
      <c r="J28" s="55"/>
      <c r="K28" s="55"/>
      <c r="L28" s="55"/>
      <c r="N28" s="55"/>
      <c r="O28" s="55"/>
    </row>
    <row r="29" spans="1:15" ht="12.75" customHeight="1" hidden="1">
      <c r="A29" s="57"/>
      <c r="B29" s="57"/>
      <c r="C29" s="57"/>
      <c r="D29" s="57"/>
      <c r="E29" s="55"/>
      <c r="F29" s="54"/>
      <c r="G29" s="54"/>
      <c r="H29" s="54"/>
      <c r="I29" s="54"/>
      <c r="J29" s="54"/>
      <c r="K29" s="54"/>
      <c r="L29" s="54"/>
      <c r="N29" s="54"/>
      <c r="O29" s="54"/>
    </row>
    <row r="30" spans="1:15" ht="12.75" customHeight="1" hidden="1">
      <c r="A30" s="56"/>
      <c r="B30" s="56"/>
      <c r="C30" s="56"/>
      <c r="D30" s="56"/>
      <c r="E30" s="55"/>
      <c r="F30" s="55"/>
      <c r="G30" s="55"/>
      <c r="H30" s="55"/>
      <c r="I30" s="55"/>
      <c r="J30" s="54"/>
      <c r="K30" s="55"/>
      <c r="L30" s="55"/>
      <c r="N30" s="55"/>
      <c r="O30" s="55"/>
    </row>
    <row r="31" spans="1:15" ht="12.75" customHeight="1" hidden="1">
      <c r="A31" s="56"/>
      <c r="B31" s="56"/>
      <c r="C31" s="56"/>
      <c r="D31" s="56"/>
      <c r="E31" s="55"/>
      <c r="F31" s="55"/>
      <c r="G31" s="55"/>
      <c r="H31" s="55"/>
      <c r="I31" s="55"/>
      <c r="J31" s="55"/>
      <c r="K31" s="55"/>
      <c r="L31" s="55"/>
      <c r="N31" s="55"/>
      <c r="O31" s="55"/>
    </row>
    <row r="32" spans="1:15" ht="12.75" customHeight="1" hidden="1">
      <c r="A32" s="58"/>
      <c r="B32" s="58"/>
      <c r="C32" s="58"/>
      <c r="D32" s="58"/>
      <c r="E32" s="55"/>
      <c r="F32" s="54"/>
      <c r="G32" s="54"/>
      <c r="H32" s="54"/>
      <c r="I32" s="54"/>
      <c r="J32" s="54"/>
      <c r="K32" s="54"/>
      <c r="L32" s="54"/>
      <c r="N32" s="54"/>
      <c r="O32" s="54"/>
    </row>
    <row r="33" spans="1:15" ht="12.75" customHeight="1" hidden="1">
      <c r="A33" s="56"/>
      <c r="B33" s="56"/>
      <c r="C33" s="56"/>
      <c r="D33" s="56"/>
      <c r="E33" s="55"/>
      <c r="F33" s="55"/>
      <c r="G33" s="55"/>
      <c r="H33" s="55"/>
      <c r="I33" s="55"/>
      <c r="J33" s="55"/>
      <c r="K33" s="55"/>
      <c r="L33" s="55"/>
      <c r="N33" s="55"/>
      <c r="O33" s="55"/>
    </row>
    <row r="34" spans="1:15" ht="12.75" customHeight="1" hidden="1">
      <c r="A34" s="48"/>
      <c r="B34" s="48"/>
      <c r="C34" s="48"/>
      <c r="D34" s="48"/>
      <c r="E34" s="52"/>
      <c r="F34" s="52"/>
      <c r="G34" s="52"/>
      <c r="H34" s="52"/>
      <c r="I34" s="52"/>
      <c r="J34" s="52"/>
      <c r="K34" s="52"/>
      <c r="L34" s="52"/>
      <c r="N34" s="52"/>
      <c r="O34" s="52"/>
    </row>
    <row r="35" spans="1:15" ht="12.75" customHeight="1" hidden="1">
      <c r="A35" s="58"/>
      <c r="B35" s="58"/>
      <c r="C35" s="58"/>
      <c r="D35" s="58"/>
      <c r="E35" s="59"/>
      <c r="F35" s="52"/>
      <c r="G35" s="52"/>
      <c r="H35" s="52"/>
      <c r="I35" s="52"/>
      <c r="J35" s="52"/>
      <c r="K35" s="52"/>
      <c r="L35" s="52"/>
      <c r="N35" s="52"/>
      <c r="O35" s="52"/>
    </row>
    <row r="36" spans="1:19" ht="12.75" customHeight="1" hidden="1">
      <c r="A36" s="58"/>
      <c r="B36" s="58"/>
      <c r="C36" s="58"/>
      <c r="D36" s="58"/>
      <c r="E36" s="55"/>
      <c r="F36" s="60"/>
      <c r="G36" s="60"/>
      <c r="H36" s="60"/>
      <c r="I36" s="53"/>
      <c r="J36" s="60"/>
      <c r="K36" s="60"/>
      <c r="L36" s="60"/>
      <c r="N36" s="60"/>
      <c r="O36" s="60"/>
      <c r="P36" s="48"/>
      <c r="Q36" s="48"/>
      <c r="R36" s="48"/>
      <c r="S36" s="48"/>
    </row>
    <row r="37" spans="1:19" ht="12.75" customHeight="1" hidden="1">
      <c r="A37" s="56"/>
      <c r="B37" s="56"/>
      <c r="C37" s="56"/>
      <c r="D37" s="56"/>
      <c r="E37" s="53"/>
      <c r="F37" s="53"/>
      <c r="G37" s="53"/>
      <c r="H37" s="53"/>
      <c r="I37" s="53"/>
      <c r="J37" s="53"/>
      <c r="K37" s="53"/>
      <c r="L37" s="53"/>
      <c r="N37" s="53"/>
      <c r="O37" s="53"/>
      <c r="P37" s="48"/>
      <c r="Q37" s="48"/>
      <c r="R37" s="48"/>
      <c r="S37" s="48"/>
    </row>
    <row r="38" spans="1:19" ht="12.75" customHeight="1" hidden="1">
      <c r="A38" s="57"/>
      <c r="B38" s="57"/>
      <c r="C38" s="57"/>
      <c r="D38" s="57"/>
      <c r="E38" s="55"/>
      <c r="F38" s="53"/>
      <c r="G38" s="53"/>
      <c r="H38" s="53"/>
      <c r="I38" s="53"/>
      <c r="J38" s="53"/>
      <c r="K38" s="53"/>
      <c r="L38" s="53"/>
      <c r="N38" s="53"/>
      <c r="O38" s="53"/>
      <c r="P38" s="48"/>
      <c r="Q38" s="48"/>
      <c r="R38" s="48"/>
      <c r="S38" s="48"/>
    </row>
    <row r="39" spans="1:15" ht="12.75" customHeight="1" hidden="1">
      <c r="A39" s="48"/>
      <c r="B39" s="48"/>
      <c r="C39" s="48"/>
      <c r="D39" s="48"/>
      <c r="E39" s="52"/>
      <c r="F39" s="52"/>
      <c r="G39" s="52"/>
      <c r="H39" s="52"/>
      <c r="I39" s="52"/>
      <c r="J39" s="52"/>
      <c r="K39" s="52"/>
      <c r="L39" s="52"/>
      <c r="N39" s="52"/>
      <c r="O39" s="52"/>
    </row>
    <row r="40" spans="1:15" ht="12.75" customHeight="1" hidden="1">
      <c r="A40" s="58"/>
      <c r="B40" s="58"/>
      <c r="C40" s="58"/>
      <c r="D40" s="58"/>
      <c r="E40" s="59"/>
      <c r="F40" s="52"/>
      <c r="G40" s="52"/>
      <c r="H40" s="52"/>
      <c r="I40" s="52"/>
      <c r="J40" s="52"/>
      <c r="K40" s="52"/>
      <c r="L40" s="52"/>
      <c r="N40" s="52"/>
      <c r="O40" s="52"/>
    </row>
    <row r="41" spans="1:19" ht="12.75" customHeight="1" hidden="1">
      <c r="A41" s="58"/>
      <c r="B41" s="58"/>
      <c r="C41" s="58"/>
      <c r="D41" s="58"/>
      <c r="E41" s="52"/>
      <c r="F41" s="52"/>
      <c r="G41" s="52"/>
      <c r="H41" s="52"/>
      <c r="I41" s="52"/>
      <c r="J41" s="52"/>
      <c r="K41" s="52"/>
      <c r="L41" s="52"/>
      <c r="N41" s="52"/>
      <c r="O41" s="52"/>
      <c r="P41" s="48"/>
      <c r="Q41" s="48"/>
      <c r="R41" s="48"/>
      <c r="S41" s="48"/>
    </row>
    <row r="42" spans="1:19" ht="12.75" customHeight="1" hidden="1">
      <c r="A42" s="58"/>
      <c r="B42" s="58"/>
      <c r="C42" s="58"/>
      <c r="D42" s="58"/>
      <c r="E42" s="52"/>
      <c r="F42" s="52"/>
      <c r="G42" s="52"/>
      <c r="H42" s="52"/>
      <c r="I42" s="52"/>
      <c r="J42" s="52"/>
      <c r="K42" s="52"/>
      <c r="L42" s="52"/>
      <c r="N42" s="52"/>
      <c r="O42" s="52"/>
      <c r="P42" s="48"/>
      <c r="Q42" s="48"/>
      <c r="R42" s="48"/>
      <c r="S42" s="48"/>
    </row>
    <row r="43" spans="1:19" ht="12.75" customHeight="1" hidden="1">
      <c r="A43" s="58"/>
      <c r="B43" s="58"/>
      <c r="C43" s="58"/>
      <c r="D43" s="58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48"/>
      <c r="Q43" s="48"/>
      <c r="R43" s="48"/>
      <c r="S43" s="48"/>
    </row>
    <row r="44" spans="1:19" ht="12.75" customHeight="1" hidden="1">
      <c r="A44" s="58"/>
      <c r="B44" s="58"/>
      <c r="C44" s="58"/>
      <c r="D44" s="58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48"/>
      <c r="Q44" s="48"/>
      <c r="R44" s="48"/>
      <c r="S44" s="48"/>
    </row>
    <row r="45" spans="1:19" ht="12.75" customHeight="1" hidden="1">
      <c r="A45" s="58"/>
      <c r="B45" s="58"/>
      <c r="C45" s="58"/>
      <c r="D45" s="58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48"/>
      <c r="Q45" s="48"/>
      <c r="R45" s="48"/>
      <c r="S45" s="48"/>
    </row>
    <row r="46" spans="1:19" ht="12.75" customHeight="1" hidden="1">
      <c r="A46" s="58"/>
      <c r="B46" s="58"/>
      <c r="C46" s="58"/>
      <c r="D46" s="58"/>
      <c r="E46" s="52"/>
      <c r="F46" s="52"/>
      <c r="G46" s="52"/>
      <c r="H46" s="52"/>
      <c r="I46" s="52"/>
      <c r="J46" s="52"/>
      <c r="K46" s="52"/>
      <c r="L46" s="52"/>
      <c r="N46" s="52"/>
      <c r="O46" s="52"/>
      <c r="P46" s="48"/>
      <c r="Q46" s="48"/>
      <c r="R46" s="48"/>
      <c r="S46" s="48"/>
    </row>
    <row r="47" spans="1:19" ht="12.75" customHeight="1" hidden="1">
      <c r="A47" s="58"/>
      <c r="B47" s="58"/>
      <c r="C47" s="58"/>
      <c r="D47" s="58"/>
      <c r="E47" s="52"/>
      <c r="F47" s="52"/>
      <c r="G47" s="52"/>
      <c r="H47" s="52"/>
      <c r="I47" s="52"/>
      <c r="J47" s="52"/>
      <c r="K47" s="52"/>
      <c r="L47" s="52"/>
      <c r="N47" s="52"/>
      <c r="O47" s="52"/>
      <c r="P47" s="48"/>
      <c r="Q47" s="48"/>
      <c r="R47" s="48"/>
      <c r="S47" s="48"/>
    </row>
    <row r="48" spans="1:19" ht="12.75" customHeight="1" hidden="1">
      <c r="A48" s="58"/>
      <c r="B48" s="58"/>
      <c r="C48" s="58"/>
      <c r="D48" s="58"/>
      <c r="E48" s="48"/>
      <c r="F48" s="48"/>
      <c r="G48" s="48"/>
      <c r="H48" s="48"/>
      <c r="I48" s="48"/>
      <c r="J48" s="48"/>
      <c r="K48" s="48"/>
      <c r="L48" s="48"/>
      <c r="N48" s="48"/>
      <c r="O48" s="48"/>
      <c r="P48" s="48"/>
      <c r="Q48" s="48"/>
      <c r="R48" s="48"/>
      <c r="S48" s="48"/>
    </row>
    <row r="49" spans="1:19" ht="12.75" customHeight="1" hidden="1">
      <c r="A49" s="48"/>
      <c r="B49" s="48"/>
      <c r="C49" s="48"/>
      <c r="D49" s="48"/>
      <c r="E49" s="55"/>
      <c r="F49" s="55"/>
      <c r="G49" s="55"/>
      <c r="H49" s="55"/>
      <c r="I49" s="55"/>
      <c r="J49" s="55"/>
      <c r="K49" s="55"/>
      <c r="L49" s="55"/>
      <c r="N49" s="55"/>
      <c r="O49" s="55"/>
      <c r="P49" s="48"/>
      <c r="Q49" s="48"/>
      <c r="R49" s="48"/>
      <c r="S49" s="48"/>
    </row>
    <row r="50" spans="1:19" ht="12.75" customHeight="1" hidden="1">
      <c r="A50" s="48"/>
      <c r="B50" s="48"/>
      <c r="C50" s="48"/>
      <c r="D50" s="48"/>
      <c r="E50" s="55"/>
      <c r="F50" s="55"/>
      <c r="G50" s="55"/>
      <c r="H50" s="55"/>
      <c r="I50" s="55"/>
      <c r="J50" s="55"/>
      <c r="K50" s="55"/>
      <c r="L50" s="55"/>
      <c r="N50" s="55"/>
      <c r="O50" s="55"/>
      <c r="P50" s="48"/>
      <c r="Q50" s="48"/>
      <c r="R50" s="48"/>
      <c r="S50" s="48"/>
    </row>
    <row r="51" spans="1:19" ht="12.75" customHeight="1" hidden="1">
      <c r="A51" s="48"/>
      <c r="B51" s="48"/>
      <c r="C51" s="48"/>
      <c r="D51" s="48"/>
      <c r="E51" s="55"/>
      <c r="F51" s="55"/>
      <c r="G51" s="55"/>
      <c r="H51" s="55"/>
      <c r="I51" s="55"/>
      <c r="J51" s="55"/>
      <c r="K51" s="55"/>
      <c r="L51" s="55"/>
      <c r="N51" s="55"/>
      <c r="O51" s="55"/>
      <c r="P51" s="48"/>
      <c r="Q51" s="48"/>
      <c r="R51" s="48"/>
      <c r="S51" s="48"/>
    </row>
    <row r="52" spans="1:19" ht="12.75" customHeight="1" hidden="1">
      <c r="A52" s="48"/>
      <c r="B52" s="48"/>
      <c r="C52" s="48"/>
      <c r="D52" s="48"/>
      <c r="E52" s="55"/>
      <c r="F52" s="55"/>
      <c r="G52" s="55"/>
      <c r="H52" s="55"/>
      <c r="I52" s="55"/>
      <c r="J52" s="55"/>
      <c r="K52" s="55"/>
      <c r="L52" s="55"/>
      <c r="N52" s="55"/>
      <c r="O52" s="55"/>
      <c r="P52" s="48"/>
      <c r="Q52" s="48"/>
      <c r="R52" s="48"/>
      <c r="S52" s="48"/>
    </row>
    <row r="53" spans="1:19" ht="12.75" customHeight="1" hidden="1">
      <c r="A53" s="48"/>
      <c r="B53" s="48"/>
      <c r="C53" s="48"/>
      <c r="D53" s="48"/>
      <c r="E53" s="55"/>
      <c r="F53" s="55"/>
      <c r="G53" s="55"/>
      <c r="H53" s="55"/>
      <c r="I53" s="55"/>
      <c r="J53" s="55"/>
      <c r="K53" s="55"/>
      <c r="L53" s="55"/>
      <c r="N53" s="55"/>
      <c r="O53" s="55"/>
      <c r="P53" s="48"/>
      <c r="Q53" s="48"/>
      <c r="R53" s="48"/>
      <c r="S53" s="48"/>
    </row>
    <row r="54" spans="1:19" ht="12.75" customHeight="1" hidden="1">
      <c r="A54" s="48"/>
      <c r="B54" s="48"/>
      <c r="C54" s="48"/>
      <c r="D54" s="48"/>
      <c r="E54" s="55"/>
      <c r="F54" s="55"/>
      <c r="G54" s="55"/>
      <c r="H54" s="55"/>
      <c r="I54" s="55"/>
      <c r="J54" s="55"/>
      <c r="K54" s="55"/>
      <c r="L54" s="55"/>
      <c r="N54" s="55"/>
      <c r="O54" s="55"/>
      <c r="P54" s="48"/>
      <c r="Q54" s="48"/>
      <c r="R54" s="48"/>
      <c r="S54" s="48"/>
    </row>
    <row r="55" spans="1:19" ht="12.75" customHeight="1" hidden="1">
      <c r="A55" s="61"/>
      <c r="B55" s="61"/>
      <c r="C55" s="61"/>
      <c r="D55" s="61"/>
      <c r="E55" s="48"/>
      <c r="F55" s="48"/>
      <c r="G55" s="48"/>
      <c r="H55" s="48"/>
      <c r="I55" s="48"/>
      <c r="J55" s="48"/>
      <c r="K55" s="48"/>
      <c r="L55" s="48"/>
      <c r="N55" s="48"/>
      <c r="O55" s="48"/>
      <c r="P55" s="48"/>
      <c r="Q55" s="48"/>
      <c r="R55" s="48"/>
      <c r="S55" s="48"/>
    </row>
    <row r="56" spans="1:19" ht="12.75" customHeight="1" hidden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N56" s="48"/>
      <c r="O56" s="48"/>
      <c r="P56" s="48"/>
      <c r="Q56" s="48"/>
      <c r="R56" s="48"/>
      <c r="S56" s="48"/>
    </row>
    <row r="57" spans="1:19" ht="12.75" customHeight="1" hidden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N57" s="48"/>
      <c r="O57" s="48"/>
      <c r="P57" s="48"/>
      <c r="Q57" s="48"/>
      <c r="R57" s="48"/>
      <c r="S57" s="48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20" width="7.33333333333333" style="6"/>
    <col min="21" max="24" width="7.33333333333333" style="174"/>
    <col min="25" max="16384" width="7.33333333333333" style="6"/>
  </cols>
  <sheetData>
    <row r="1" spans="1:8" ht="13.5" customHeight="1">
      <c r="A1" s="307" t="s">
        <v>219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182</v>
      </c>
    </row>
    <row r="17" spans="2:24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 t="s">
        <v>1025</v>
      </c>
      <c r="B19" s="9">
        <v>-3.90</v>
      </c>
      <c r="C19" s="9">
        <v>-1.28</v>
      </c>
      <c r="D19" s="9">
        <v>-2.08</v>
      </c>
      <c r="E19" s="9">
        <v>-0.64</v>
      </c>
      <c r="F19" s="9">
        <v>0.71</v>
      </c>
      <c r="G19" s="9">
        <v>1.50</v>
      </c>
      <c r="H19" s="9">
        <v>0.91</v>
      </c>
      <c r="I19" s="9">
        <v>0.31</v>
      </c>
      <c r="J19" s="9">
        <v>-6.11</v>
      </c>
      <c r="K19" s="9">
        <v>-7.73</v>
      </c>
      <c r="L19" s="9">
        <v>-5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174" customFormat="1" ht="13.5" customHeight="1">
      <c r="A20" s="175" t="s">
        <v>484</v>
      </c>
      <c r="B20" s="9">
        <v>-1.1399999999999999</v>
      </c>
      <c r="C20" s="9">
        <v>0.15</v>
      </c>
      <c r="D20" s="9">
        <v>-0.67</v>
      </c>
      <c r="E20" s="9">
        <v>-0.50</v>
      </c>
      <c r="F20" s="9">
        <v>1.05</v>
      </c>
      <c r="G20" s="9">
        <v>0.80</v>
      </c>
      <c r="H20" s="9">
        <v>0.01</v>
      </c>
      <c r="I20" s="9">
        <v>-0.97</v>
      </c>
      <c r="J20" s="9">
        <v>-2.91</v>
      </c>
      <c r="K20" s="9">
        <v>-6.14</v>
      </c>
      <c r="L20" s="9">
        <v>-5.58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174" customFormat="1" ht="13.5" customHeight="1">
      <c r="A21" s="175" t="s">
        <v>499</v>
      </c>
      <c r="B21" s="9">
        <v>-1.92</v>
      </c>
      <c r="C21" s="9">
        <v>-0.13</v>
      </c>
      <c r="D21" s="9">
        <v>-0.54</v>
      </c>
      <c r="E21" s="9">
        <v>-0.070000000000000007</v>
      </c>
      <c r="F21" s="9">
        <v>-0.13</v>
      </c>
      <c r="G21" s="9">
        <v>0</v>
      </c>
      <c r="H21" s="9">
        <v>-0.08</v>
      </c>
      <c r="I21" s="9">
        <v>0</v>
      </c>
      <c r="J21" s="9">
        <v>-2.08</v>
      </c>
      <c r="K21" s="9">
        <v>-1.40</v>
      </c>
      <c r="L21" s="9">
        <v>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1" ht="13.5" customHeight="1">
      <c r="A22" s="175" t="s">
        <v>479</v>
      </c>
      <c r="B22" s="9">
        <v>-0.84</v>
      </c>
      <c r="C22" s="9">
        <v>-1.31</v>
      </c>
      <c r="D22" s="9">
        <v>-0.87</v>
      </c>
      <c r="E22" s="9">
        <v>-0.070000000000000007</v>
      </c>
      <c r="F22" s="9">
        <v>-0.21</v>
      </c>
      <c r="G22" s="9">
        <v>0.70</v>
      </c>
      <c r="H22" s="9">
        <v>0.98</v>
      </c>
      <c r="I22" s="9">
        <v>1.28</v>
      </c>
      <c r="J22" s="9">
        <v>-1.1200000000000001</v>
      </c>
      <c r="K22" s="9">
        <v>-0.19</v>
      </c>
      <c r="L22" s="9">
        <v>0.57999999999999996</v>
      </c>
      <c r="M22" s="9"/>
      <c r="N22" s="9"/>
      <c r="O22" s="9"/>
      <c r="P22" s="9"/>
      <c r="Q22" s="9"/>
      <c r="R22" s="9"/>
      <c r="S22" s="9"/>
      <c r="T22" s="9"/>
      <c r="U22" s="9"/>
    </row>
    <row r="23" spans="3:20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</row>
    <row r="24" spans="3:20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6" customWidth="1"/>
    <col min="2" max="2" width="7.33333333333333" style="6" customWidth="1"/>
    <col min="3" max="21" width="7.33333333333333" style="6"/>
    <col min="22" max="24" width="7.33333333333333" style="174"/>
    <col min="25" max="16384" width="7.33333333333333" style="6"/>
  </cols>
  <sheetData>
    <row r="1" spans="1:8" ht="13.5" customHeight="1">
      <c r="A1" s="307" t="s">
        <v>165</v>
      </c>
      <c r="H1" s="3" t="s">
        <v>30</v>
      </c>
    </row>
    <row r="2" ht="13.5" customHeight="1">
      <c r="A2" s="7" t="s">
        <v>44</v>
      </c>
    </row>
    <row r="3" ht="13.5" customHeight="1">
      <c r="A3" s="7" t="s">
        <v>182</v>
      </c>
    </row>
    <row r="17" spans="2:23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V17" s="9"/>
      <c r="W17" s="9"/>
    </row>
    <row r="18" spans="1:24" ht="13.5" customHeight="1">
      <c r="A18" s="13"/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3.5" customHeight="1">
      <c r="A19" s="14"/>
      <c r="B19" s="9">
        <v>44.15</v>
      </c>
      <c r="C19" s="9">
        <v>44.42</v>
      </c>
      <c r="D19" s="9">
        <v>41.85</v>
      </c>
      <c r="E19" s="9">
        <v>39.700000000000003</v>
      </c>
      <c r="F19" s="9">
        <v>36.58</v>
      </c>
      <c r="G19" s="9">
        <v>34.24</v>
      </c>
      <c r="H19" s="9">
        <v>32.06</v>
      </c>
      <c r="I19" s="9">
        <v>30.05</v>
      </c>
      <c r="J19" s="9">
        <v>37.81</v>
      </c>
      <c r="K19" s="9">
        <v>43.52</v>
      </c>
      <c r="L19" s="9">
        <v>46.18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3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3:21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</row>
    <row r="23" spans="3:21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</row>
    <row r="24" spans="3:21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</row>
    <row r="25" spans="3:21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</row>
    <row r="26" spans="3:20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</row>
    <row r="27" spans="3:20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3:20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7" hidden="1" customWidth="1"/>
    <col min="2" max="2" width="28.8333333333333" style="67" customWidth="1"/>
    <col min="3" max="3" width="11" style="83" customWidth="1"/>
    <col min="4" max="4" width="0" style="83" hidden="1" customWidth="1"/>
    <col min="5" max="8" width="6.66666666666667" style="82" customWidth="1"/>
    <col min="9" max="12" width="6.66666666666667" style="70" customWidth="1"/>
    <col min="13" max="13" width="7" style="70" bestFit="1" customWidth="1"/>
    <col min="14" max="14" width="6.66666666666667" style="70" customWidth="1"/>
    <col min="15" max="15" width="5.83333333333333" style="70" customWidth="1"/>
    <col min="16" max="16384" width="0" style="70" hidden="1"/>
  </cols>
  <sheetData>
    <row r="1" spans="1:8" ht="12.75" customHeight="1">
      <c r="A1" s="3" t="s">
        <v>31</v>
      </c>
      <c r="B1" s="3" t="s">
        <v>30</v>
      </c>
      <c r="C1" s="70"/>
      <c r="D1" s="71"/>
      <c r="E1"/>
      <c r="F1"/>
      <c r="G1"/>
      <c r="H1"/>
    </row>
    <row r="2" spans="1:8" ht="12.75" customHeight="1">
      <c r="A2" s="19"/>
      <c r="B2" s="19"/>
      <c r="C2" s="70"/>
      <c r="D2" s="71"/>
      <c r="E2" s="72"/>
      <c r="F2" s="72"/>
      <c r="G2" s="72"/>
      <c r="H2" s="72"/>
    </row>
    <row r="3" spans="1:8" ht="12.75" customHeight="1">
      <c r="A3" s="22" t="s">
        <v>162</v>
      </c>
      <c r="B3" s="22" t="s">
        <v>163</v>
      </c>
      <c r="C3" s="70"/>
      <c r="D3" s="71"/>
      <c r="E3"/>
      <c r="F3"/>
      <c r="G3"/>
      <c r="H3"/>
    </row>
    <row r="4" spans="1:8" ht="12.75" customHeight="1">
      <c r="A4" s="73" t="s">
        <v>174</v>
      </c>
      <c r="B4" s="73" t="s">
        <v>182</v>
      </c>
      <c r="C4" s="70"/>
      <c r="D4" s="71"/>
      <c r="E4" s="72"/>
      <c r="F4" s="72"/>
      <c r="G4" s="72"/>
      <c r="H4" s="72"/>
    </row>
    <row r="5" spans="2:8" ht="12.75" customHeight="1">
      <c r="B5" s="66"/>
      <c r="C5" s="71"/>
      <c r="D5" s="71"/>
      <c r="E5" s="72"/>
      <c r="F5" s="72"/>
      <c r="G5" s="72"/>
      <c r="H5" s="72"/>
    </row>
    <row r="6" spans="1:14" ht="1.5" customHeight="1" thickBot="1">
      <c r="A6" s="215"/>
      <c r="B6" s="216"/>
      <c r="C6" s="217"/>
      <c r="D6" s="217"/>
      <c r="E6" s="218"/>
      <c r="F6" s="218"/>
      <c r="G6" s="218"/>
      <c r="H6" s="218"/>
      <c r="I6" s="219"/>
      <c r="J6" s="219"/>
      <c r="K6" s="219"/>
      <c r="L6" s="219"/>
      <c r="M6" s="219"/>
      <c r="N6" s="219"/>
    </row>
    <row r="7" spans="1:14" ht="12.75" customHeight="1">
      <c r="A7" s="220"/>
      <c r="B7" s="221"/>
      <c r="C7" s="222"/>
      <c r="D7" s="222"/>
      <c r="E7" s="280">
        <f t="shared" si="0" ref="E7:L7">F7-1</f>
        <v>2015</v>
      </c>
      <c r="F7" s="280">
        <f t="shared" si="0"/>
        <v>2016</v>
      </c>
      <c r="G7" s="280">
        <f t="shared" si="0"/>
        <v>2017</v>
      </c>
      <c r="H7" s="280">
        <f t="shared" si="0"/>
        <v>2018</v>
      </c>
      <c r="I7" s="280">
        <f t="shared" si="0"/>
        <v>2019</v>
      </c>
      <c r="J7" s="280">
        <f t="shared" si="0"/>
        <v>2020</v>
      </c>
      <c r="K7" s="322">
        <f t="shared" si="0"/>
        <v>2021</v>
      </c>
      <c r="L7" s="322">
        <f t="shared" si="0"/>
        <v>2022</v>
      </c>
      <c r="M7" s="322">
        <f>N7-1</f>
        <v>2023</v>
      </c>
      <c r="N7" s="322">
        <v>2024</v>
      </c>
    </row>
    <row r="8" spans="1:14" ht="12.75" customHeight="1">
      <c r="A8" s="200"/>
      <c r="B8" s="201"/>
      <c r="C8" s="475"/>
      <c r="D8" s="475"/>
      <c r="E8" s="282" t="str">
        <f t="shared" si="1" ref="E8:N8">IF(AND(YEAR(TODAY())=E7+1,MONTH(TODAY())&lt;4),"Estimate",IF(YEAR(TODAY())&lt;=E7-2,"Outlook",IF(YEAR(TODAY())&lt;=E7,"Forecast","")))</f>
        <v/>
      </c>
      <c r="F8" s="282" t="str">
        <f t="shared" si="1"/>
        <v/>
      </c>
      <c r="G8" s="282" t="str">
        <f t="shared" si="1"/>
        <v/>
      </c>
      <c r="H8" s="282" t="str">
        <f t="shared" si="1"/>
        <v/>
      </c>
      <c r="I8" s="282" t="str">
        <f t="shared" si="1"/>
        <v/>
      </c>
      <c r="J8" s="282" t="str">
        <f t="shared" si="1"/>
        <v/>
      </c>
      <c r="K8" s="323" t="str">
        <f t="shared" si="1"/>
        <v>Forecast</v>
      </c>
      <c r="L8" s="323" t="str">
        <f t="shared" si="1"/>
        <v>Forecast</v>
      </c>
      <c r="M8" s="323" t="str">
        <f t="shared" si="1"/>
        <v>Outlook</v>
      </c>
      <c r="N8" s="323" t="str">
        <f t="shared" si="1"/>
        <v>Outlook</v>
      </c>
    </row>
    <row r="9" spans="1:14" ht="12.75" customHeight="1" hidden="1">
      <c r="A9" s="200"/>
      <c r="B9" s="201"/>
      <c r="C9" s="475"/>
      <c r="D9" s="475"/>
      <c r="E9" s="282" t="str">
        <f t="shared" si="2" ref="E9:L9">IF(AND(YEAR(TODAY())=E7+1,MONTH(TODAY())&lt;4),"Odhad",IF(YEAR(TODAY())&lt;=E7-2,"Výhled",IF(YEAR(TODAY())&lt;=E7,"Predikce","")))</f>
        <v/>
      </c>
      <c r="F9" s="282" t="str">
        <f t="shared" si="2"/>
        <v/>
      </c>
      <c r="G9" s="282" t="str">
        <f t="shared" si="2"/>
        <v/>
      </c>
      <c r="H9" s="282" t="str">
        <f t="shared" si="2"/>
        <v/>
      </c>
      <c r="I9" s="282" t="str">
        <f t="shared" si="2"/>
        <v/>
      </c>
      <c r="J9" s="282" t="str">
        <f t="shared" si="2"/>
        <v/>
      </c>
      <c r="K9" s="323" t="str">
        <f t="shared" si="2"/>
        <v>Predikce</v>
      </c>
      <c r="L9" s="323" t="str">
        <f t="shared" si="2"/>
        <v>Predikce</v>
      </c>
      <c r="M9" s="323" t="str">
        <f>IF(AND(YEAR(TODAY())=M7+1,MONTH(TODAY())&lt;4),"Odhad",IF(YEAR(TODAY())&lt;=M7-2,"Výhled",IF(YEAR(TODAY())&lt;=M7,"Predikce","")))</f>
        <v>Výhled</v>
      </c>
      <c r="N9" s="323" t="str">
        <f>IF(AND(YEAR(TODAY())=N7+1,MONTH(TODAY())&lt;4),"Odhad",IF(YEAR(TODAY())&lt;=N7-2,"Výhled",IF(YEAR(TODAY())&lt;=N7,"Predikce","")))</f>
        <v>Výhled</v>
      </c>
    </row>
    <row r="10" spans="1:14" ht="12.75" customHeight="1">
      <c r="A10" s="763" t="s">
        <v>399</v>
      </c>
      <c r="B10" s="930" t="s">
        <v>400</v>
      </c>
      <c r="C10" s="931" t="s">
        <v>476</v>
      </c>
      <c r="D10" s="931" t="s">
        <v>397</v>
      </c>
      <c r="E10" s="932">
        <v>-0.64381765122764023</v>
      </c>
      <c r="F10" s="932">
        <v>0.71177619253209334</v>
      </c>
      <c r="G10" s="932">
        <v>1.5014059599553331</v>
      </c>
      <c r="H10" s="933">
        <v>0.91295856582616475</v>
      </c>
      <c r="I10" s="932">
        <v>0.30842705827007294</v>
      </c>
      <c r="J10" s="932">
        <v>-6.1101674333840892</v>
      </c>
      <c r="K10" s="421">
        <v>-7.7302604241303721</v>
      </c>
      <c r="L10" s="421">
        <v>-5.003315392153552</v>
      </c>
      <c r="M10" s="421">
        <v>-4.4960729020968531</v>
      </c>
      <c r="N10" s="421">
        <v>-4.1103335109728114</v>
      </c>
    </row>
    <row r="11" spans="1:14" ht="12.75" customHeight="1">
      <c r="A11" s="216" t="s">
        <v>458</v>
      </c>
      <c r="B11" s="216" t="s">
        <v>458</v>
      </c>
      <c r="C11" s="934" t="s">
        <v>367</v>
      </c>
      <c r="D11" s="934" t="s">
        <v>477</v>
      </c>
      <c r="E11" s="935">
        <v>-29.779</v>
      </c>
      <c r="F11" s="935">
        <v>34.143000000000001</v>
      </c>
      <c r="G11" s="935">
        <v>76.733000000000004</v>
      </c>
      <c r="H11" s="936">
        <v>49.387999999999998</v>
      </c>
      <c r="I11" s="935">
        <v>17.859000000000002</v>
      </c>
      <c r="J11" s="935">
        <v>-347.95100000000002</v>
      </c>
      <c r="K11" s="479">
        <v>-467.53811057886759</v>
      </c>
      <c r="L11" s="479">
        <v>-321.78418163204333</v>
      </c>
      <c r="M11" s="479">
        <v>-300.86192763869212</v>
      </c>
      <c r="N11" s="479">
        <v>-285.98208579735365</v>
      </c>
    </row>
    <row r="12" spans="1:14" ht="12.75" customHeight="1">
      <c r="A12" s="930" t="s">
        <v>478</v>
      </c>
      <c r="B12" s="930" t="s">
        <v>479</v>
      </c>
      <c r="C12" s="931" t="s">
        <v>476</v>
      </c>
      <c r="D12" s="931" t="s">
        <v>397</v>
      </c>
      <c r="E12" s="932">
        <v>-0.073928542792631766</v>
      </c>
      <c r="F12" s="932">
        <v>-0.21482418519358798</v>
      </c>
      <c r="G12" s="932">
        <v>0.7048417044085683</v>
      </c>
      <c r="H12" s="933">
        <v>0.98254525406315774</v>
      </c>
      <c r="I12" s="932">
        <v>1.2809293498710572</v>
      </c>
      <c r="J12" s="932">
        <v>-1.1200376598710777</v>
      </c>
      <c r="K12" s="421">
        <v>-0.18979313827179883</v>
      </c>
      <c r="L12" s="421">
        <v>0.57627644778563869</v>
      </c>
      <c r="M12" s="421">
        <v>0.60919638332290937</v>
      </c>
      <c r="N12" s="421">
        <v>0.48607527572590103</v>
      </c>
    </row>
    <row r="13" spans="1:14" ht="12.75" customHeight="1">
      <c r="A13" s="937" t="s">
        <v>480</v>
      </c>
      <c r="B13" s="937" t="s">
        <v>481</v>
      </c>
      <c r="C13" s="938" t="s">
        <v>476</v>
      </c>
      <c r="D13" s="938" t="s">
        <v>397</v>
      </c>
      <c r="E13" s="939">
        <v>-0.5698891084350084</v>
      </c>
      <c r="F13" s="939">
        <v>0.92660037772568127</v>
      </c>
      <c r="G13" s="939">
        <v>0.79656425554676491</v>
      </c>
      <c r="H13" s="940">
        <v>-0.069586688236992947</v>
      </c>
      <c r="I13" s="939">
        <v>-0.97250229160098445</v>
      </c>
      <c r="J13" s="939">
        <v>-4.9901297735130123</v>
      </c>
      <c r="K13" s="387">
        <v>-7.5404672858585737</v>
      </c>
      <c r="L13" s="387">
        <v>-5.5795918399391908</v>
      </c>
      <c r="M13" s="387">
        <v>-5.1052692854197623</v>
      </c>
      <c r="N13" s="387">
        <v>-4.5964087866987127</v>
      </c>
    </row>
    <row r="14" spans="1:14" ht="12.75" customHeight="1">
      <c r="A14" s="930" t="s">
        <v>482</v>
      </c>
      <c r="B14" s="930" t="s">
        <v>499</v>
      </c>
      <c r="C14" s="931" t="s">
        <v>476</v>
      </c>
      <c r="D14" s="931" t="s">
        <v>397</v>
      </c>
      <c r="E14" s="932">
        <v>-0.067176020943585588</v>
      </c>
      <c r="F14" s="932">
        <v>-0.12666731718767621</v>
      </c>
      <c r="G14" s="932">
        <v>0</v>
      </c>
      <c r="H14" s="933">
        <v>-0.079487361971582349</v>
      </c>
      <c r="I14" s="932">
        <v>0</v>
      </c>
      <c r="J14" s="932">
        <v>-2.0828253248722524</v>
      </c>
      <c r="K14" s="421">
        <v>-1.4048913091279587</v>
      </c>
      <c r="L14" s="421">
        <v>0</v>
      </c>
      <c r="M14" s="421">
        <v>0</v>
      </c>
      <c r="N14" s="421">
        <v>0</v>
      </c>
    </row>
    <row r="15" spans="1:14" ht="12.75" customHeight="1">
      <c r="A15" s="937" t="s">
        <v>483</v>
      </c>
      <c r="B15" s="937" t="s">
        <v>484</v>
      </c>
      <c r="C15" s="938" t="s">
        <v>476</v>
      </c>
      <c r="D15" s="938" t="s">
        <v>397</v>
      </c>
      <c r="E15" s="939">
        <v>-0.50271308749142296</v>
      </c>
      <c r="F15" s="939">
        <v>1.0532676949133577</v>
      </c>
      <c r="G15" s="939">
        <v>0.79656425554676491</v>
      </c>
      <c r="H15" s="940">
        <v>0.009900673734589395</v>
      </c>
      <c r="I15" s="939">
        <v>-0.97250229160098445</v>
      </c>
      <c r="J15" s="939">
        <v>-2.9073044486407595</v>
      </c>
      <c r="K15" s="387">
        <v>-6.1355759767306148</v>
      </c>
      <c r="L15" s="387">
        <v>-5.5795918399391908</v>
      </c>
      <c r="M15" s="387">
        <v>-5.1052692854197623</v>
      </c>
      <c r="N15" s="387">
        <v>-4.5964087866987127</v>
      </c>
    </row>
    <row r="16" spans="1:14" ht="12.75" customHeight="1">
      <c r="A16" s="937" t="s">
        <v>485</v>
      </c>
      <c r="B16" s="937" t="s">
        <v>500</v>
      </c>
      <c r="C16" s="938" t="s">
        <v>383</v>
      </c>
      <c r="D16" s="938" t="s">
        <v>486</v>
      </c>
      <c r="E16" s="939">
        <v>0.1632017198328663</v>
      </c>
      <c r="F16" s="939">
        <v>1.5559807824047807</v>
      </c>
      <c r="G16" s="939">
        <v>-0.25670343936659273</v>
      </c>
      <c r="H16" s="940">
        <v>-0.78666358181217566</v>
      </c>
      <c r="I16" s="939">
        <v>-0.9824029653355737</v>
      </c>
      <c r="J16" s="939">
        <v>-1.9348021570397753</v>
      </c>
      <c r="K16" s="387">
        <v>-3.2282715280898557</v>
      </c>
      <c r="L16" s="387">
        <v>0.55598413679142433</v>
      </c>
      <c r="M16" s="387">
        <v>0.47432255451942823</v>
      </c>
      <c r="N16" s="387">
        <v>0.50886049872104977</v>
      </c>
    </row>
    <row r="17" spans="1:14" ht="12.75" customHeight="1">
      <c r="A17" s="930" t="s">
        <v>487</v>
      </c>
      <c r="B17" s="930" t="s">
        <v>488</v>
      </c>
      <c r="C17" s="931" t="s">
        <v>476</v>
      </c>
      <c r="D17" s="931" t="s">
        <v>397</v>
      </c>
      <c r="E17" s="932">
        <v>1.0594161169097964</v>
      </c>
      <c r="F17" s="932">
        <v>0.91294891484515017</v>
      </c>
      <c r="G17" s="932">
        <v>0.74016635154614507</v>
      </c>
      <c r="H17" s="933">
        <v>0.73952823326398209</v>
      </c>
      <c r="I17" s="932">
        <v>0.69959525748711482</v>
      </c>
      <c r="J17" s="932">
        <v>0.76210488385271513</v>
      </c>
      <c r="K17" s="421">
        <v>0.76855845893308394</v>
      </c>
      <c r="L17" s="421">
        <v>0.7735166087235652</v>
      </c>
      <c r="M17" s="421">
        <v>0.80750216909129746</v>
      </c>
      <c r="N17" s="421">
        <v>0.83945792566254962</v>
      </c>
    </row>
    <row r="18" spans="1:14" ht="12.75" customHeight="1">
      <c r="A18" s="937" t="s">
        <v>489</v>
      </c>
      <c r="B18" s="937" t="s">
        <v>490</v>
      </c>
      <c r="C18" s="938" t="s">
        <v>476</v>
      </c>
      <c r="D18" s="938" t="s">
        <v>397</v>
      </c>
      <c r="E18" s="939">
        <v>0.41559846568215619</v>
      </c>
      <c r="F18" s="939">
        <v>1.6247251073772437</v>
      </c>
      <c r="G18" s="939">
        <v>2.2415723115014785</v>
      </c>
      <c r="H18" s="940">
        <v>1.6524867990901471</v>
      </c>
      <c r="I18" s="939">
        <v>1.0080223157571877</v>
      </c>
      <c r="J18" s="939">
        <v>-5.3480625495313747</v>
      </c>
      <c r="K18" s="387">
        <v>-6.961701965197288</v>
      </c>
      <c r="L18" s="387">
        <v>-4.2297987834299864</v>
      </c>
      <c r="M18" s="387">
        <v>-3.6885707330055557</v>
      </c>
      <c r="N18" s="387">
        <v>-3.2708755853102622</v>
      </c>
    </row>
    <row r="19" spans="1:14" ht="12.75" customHeight="1">
      <c r="A19" s="937" t="s">
        <v>491</v>
      </c>
      <c r="B19" s="937" t="s">
        <v>492</v>
      </c>
      <c r="C19" s="938" t="s">
        <v>476</v>
      </c>
      <c r="D19" s="938" t="s">
        <v>397</v>
      </c>
      <c r="E19" s="939">
        <v>0.48952700847478797</v>
      </c>
      <c r="F19" s="939">
        <v>1.8395492925708319</v>
      </c>
      <c r="G19" s="939">
        <v>1.5367306070929101</v>
      </c>
      <c r="H19" s="940">
        <v>0.66994154502698933</v>
      </c>
      <c r="I19" s="939">
        <v>-0.27290703411386957</v>
      </c>
      <c r="J19" s="939">
        <v>-4.228024889660297</v>
      </c>
      <c r="K19" s="387">
        <v>-6.7719088269254879</v>
      </c>
      <c r="L19" s="387">
        <v>-4.8060752312156252</v>
      </c>
      <c r="M19" s="387">
        <v>-4.2977671163284654</v>
      </c>
      <c r="N19" s="387">
        <v>-3.756950861036163</v>
      </c>
    </row>
    <row r="20" spans="1:14" ht="12.75" customHeight="1">
      <c r="A20" s="930" t="s">
        <v>493</v>
      </c>
      <c r="B20" s="930" t="s">
        <v>494</v>
      </c>
      <c r="C20" s="931" t="s">
        <v>476</v>
      </c>
      <c r="D20" s="931" t="s">
        <v>397</v>
      </c>
      <c r="E20" s="932">
        <v>39.695069246232414</v>
      </c>
      <c r="F20" s="932">
        <v>36.58085173403591</v>
      </c>
      <c r="G20" s="932">
        <v>34.235276553722223</v>
      </c>
      <c r="H20" s="933">
        <v>32.064869081542021</v>
      </c>
      <c r="I20" s="932">
        <v>30.048832988967156</v>
      </c>
      <c r="J20" s="932">
        <v>37.808156922767324</v>
      </c>
      <c r="K20" s="421">
        <v>43.51915990404531</v>
      </c>
      <c r="L20" s="421">
        <v>46.180096043197914</v>
      </c>
      <c r="M20" s="421">
        <v>49.237937139713253</v>
      </c>
      <c r="N20" s="421">
        <v>51.818390472996889</v>
      </c>
    </row>
    <row r="21" spans="1:14" ht="12.75" customHeight="1">
      <c r="A21" s="937" t="s">
        <v>458</v>
      </c>
      <c r="B21" s="937" t="s">
        <v>458</v>
      </c>
      <c r="C21" s="934" t="s">
        <v>367</v>
      </c>
      <c r="D21" s="934" t="s">
        <v>477</v>
      </c>
      <c r="E21" s="941">
        <v>1836.047</v>
      </c>
      <c r="F21" s="941">
        <v>1754.7370000000001</v>
      </c>
      <c r="G21" s="941">
        <v>1749.6769999999999</v>
      </c>
      <c r="H21" s="942">
        <v>1734.6020000000001</v>
      </c>
      <c r="I21" s="941">
        <v>1739.932</v>
      </c>
      <c r="J21" s="941">
        <v>2153.0320000000002</v>
      </c>
      <c r="K21" s="481">
        <v>2632.1061231007502</v>
      </c>
      <c r="L21" s="481">
        <v>2970.0355161007501</v>
      </c>
      <c r="M21" s="481">
        <v>3294.8355161007498</v>
      </c>
      <c r="N21" s="481">
        <v>3605.3355161007498</v>
      </c>
    </row>
    <row r="22" spans="1:14" ht="12.75" customHeight="1" thickBot="1">
      <c r="A22" s="943" t="s">
        <v>495</v>
      </c>
      <c r="B22" s="943" t="s">
        <v>496</v>
      </c>
      <c r="C22" s="944" t="s">
        <v>383</v>
      </c>
      <c r="D22" s="944" t="s">
        <v>486</v>
      </c>
      <c r="E22" s="945">
        <v>-2.1591861370532968</v>
      </c>
      <c r="F22" s="945">
        <v>-3.1142175121965039</v>
      </c>
      <c r="G22" s="945">
        <v>-2.3455751803136877</v>
      </c>
      <c r="H22" s="946">
        <v>-2.1704074721802016</v>
      </c>
      <c r="I22" s="945">
        <v>-2.0160360925748648</v>
      </c>
      <c r="J22" s="945">
        <v>7.759323933800168</v>
      </c>
      <c r="K22" s="483">
        <v>5.7110029812779857</v>
      </c>
      <c r="L22" s="483">
        <v>2.6609361391526036</v>
      </c>
      <c r="M22" s="483">
        <v>3.0578410965153395</v>
      </c>
      <c r="N22" s="483">
        <v>2.5804533332836357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5" customFormat="1" ht="12.75" customHeight="1" hidden="1">
      <c r="A36" s="66"/>
      <c r="B36" s="66"/>
      <c r="C36" s="76"/>
      <c r="D36" s="76"/>
      <c r="E36" s="77"/>
      <c r="F36" s="77"/>
      <c r="G36" s="77"/>
      <c r="H36" s="77"/>
    </row>
    <row r="37" spans="1:10" s="75" customFormat="1" ht="12.75" customHeight="1" hidden="1">
      <c r="A37" s="79"/>
      <c r="B37" s="78"/>
      <c r="C37" s="76"/>
      <c r="D37" s="76"/>
      <c r="E37" s="68"/>
      <c r="F37" s="68"/>
      <c r="G37" s="68"/>
      <c r="H37" s="68"/>
      <c r="I37" s="68"/>
      <c r="J37" s="68"/>
    </row>
    <row r="38" spans="1:14" ht="12.75" customHeight="1" hidden="1">
      <c r="A38" s="79"/>
      <c r="B38" s="80"/>
      <c r="C38" s="76"/>
      <c r="D38" s="76"/>
      <c r="E38" s="190"/>
      <c r="F38" s="190"/>
      <c r="G38" s="190"/>
      <c r="H38" s="190"/>
      <c r="I38" s="190"/>
      <c r="J38" s="190"/>
      <c r="K38" s="190"/>
      <c r="L38" s="190"/>
      <c r="M38" s="190"/>
      <c r="N38" s="190"/>
    </row>
    <row r="39" spans="1:14" ht="12.75" customHeight="1" hidden="1">
      <c r="A39" s="79"/>
      <c r="B39" s="80"/>
      <c r="C39" s="76"/>
      <c r="D39" s="76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ht="12.75" customHeight="1" hidden="1">
      <c r="A40" s="79"/>
      <c r="B40" s="66"/>
      <c r="C40" s="76"/>
      <c r="D40" s="76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4" s="81" customFormat="1" ht="12.75" customHeight="1" hidden="1">
      <c r="A41" s="79"/>
      <c r="E41" s="190"/>
      <c r="F41" s="190"/>
      <c r="G41" s="190"/>
      <c r="H41" s="190"/>
      <c r="I41" s="190"/>
      <c r="J41" s="190"/>
      <c r="K41" s="190"/>
      <c r="L41" s="190"/>
      <c r="M41" s="190"/>
      <c r="N41" s="190"/>
    </row>
    <row r="42" spans="1:14" ht="12.75" customHeight="1" hidden="1">
      <c r="A42" s="79"/>
      <c r="E42" s="190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4" ht="12.75" customHeight="1" hidden="1">
      <c r="A43" s="79"/>
      <c r="E43" s="190"/>
      <c r="F43" s="190"/>
      <c r="G43" s="190"/>
      <c r="H43" s="190"/>
      <c r="I43" s="190"/>
      <c r="J43" s="190"/>
      <c r="K43" s="190"/>
      <c r="L43" s="190"/>
      <c r="M43" s="190"/>
      <c r="N43" s="190"/>
    </row>
    <row r="44" spans="5:14" ht="12.75" customHeight="1" hidden="1">
      <c r="E44" s="190"/>
      <c r="F44" s="190"/>
      <c r="G44" s="190"/>
      <c r="H44" s="190"/>
      <c r="I44" s="190"/>
      <c r="J44" s="190"/>
      <c r="K44" s="190"/>
      <c r="L44" s="190"/>
      <c r="M44" s="190"/>
      <c r="N44" s="190"/>
    </row>
    <row r="45" spans="5:14" ht="12.75" customHeight="1" hidden="1"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5:14" ht="12.75" customHeight="1" hidden="1"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5:14" ht="12.75" customHeight="1" hidden="1"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5:14" ht="12.75" customHeight="1" hidden="1">
      <c r="E48" s="190"/>
      <c r="F48" s="190"/>
      <c r="G48" s="190"/>
      <c r="H48" s="190"/>
      <c r="I48" s="190"/>
      <c r="J48" s="190"/>
      <c r="K48" s="190"/>
      <c r="L48" s="190"/>
      <c r="M48" s="190"/>
      <c r="N48" s="190"/>
    </row>
    <row r="49" spans="5:14" ht="12.75" customHeight="1" hidden="1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5:14" ht="12.75" customHeight="1" hidden="1">
      <c r="E50" s="190"/>
      <c r="F50" s="190"/>
      <c r="G50" s="190"/>
      <c r="H50" s="190"/>
      <c r="I50" s="190"/>
      <c r="J50" s="190"/>
      <c r="K50" s="190"/>
      <c r="L50" s="190"/>
      <c r="M50" s="190"/>
      <c r="N50" s="190"/>
    </row>
    <row r="51" spans="5:14" ht="12.75" customHeight="1" hidden="1">
      <c r="E51" s="190"/>
      <c r="F51" s="190"/>
      <c r="G51" s="190"/>
      <c r="H51" s="190"/>
      <c r="I51" s="190"/>
      <c r="J51" s="190"/>
      <c r="K51" s="190"/>
      <c r="L51" s="190"/>
      <c r="M51" s="190"/>
      <c r="N51" s="190"/>
    </row>
    <row r="52" spans="5:14" ht="12.75" customHeight="1" hidden="1">
      <c r="E52" s="190"/>
      <c r="F52" s="190"/>
      <c r="G52" s="190"/>
      <c r="H52" s="190"/>
      <c r="I52" s="190"/>
      <c r="J52" s="190"/>
      <c r="K52" s="190"/>
      <c r="L52" s="190"/>
      <c r="M52" s="190"/>
      <c r="N52" s="190"/>
    </row>
    <row r="53" spans="3:18" s="67" customFormat="1" ht="12.75" customHeight="1" hidden="1">
      <c r="C53" s="83"/>
      <c r="D53" s="83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70"/>
      <c r="P53" s="70"/>
      <c r="Q53" s="70"/>
      <c r="R53" s="70"/>
    </row>
    <row r="54" spans="3:18" s="67" customFormat="1" ht="12.75" customHeight="1" hidden="1">
      <c r="C54" s="83"/>
      <c r="D54" s="83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70"/>
      <c r="P54" s="70"/>
      <c r="Q54" s="70"/>
      <c r="R54" s="70"/>
    </row>
    <row r="55" spans="3:18" s="67" customFormat="1" ht="12.75" customHeight="1" hidden="1">
      <c r="C55" s="83"/>
      <c r="D55" s="83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70"/>
      <c r="P55" s="70"/>
      <c r="Q55" s="70"/>
      <c r="R55" s="70"/>
    </row>
    <row r="56" spans="3:18" s="67" customFormat="1" ht="12.75" customHeight="1" hidden="1"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70"/>
      <c r="P56" s="70"/>
      <c r="Q56" s="70"/>
      <c r="R56" s="70"/>
    </row>
    <row r="57" spans="3:18" s="67" customFormat="1" ht="12.75" customHeight="1" hidden="1">
      <c r="C57" s="83"/>
      <c r="D57" s="83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70"/>
      <c r="P57" s="70"/>
      <c r="Q57" s="70"/>
      <c r="R57" s="70"/>
    </row>
    <row r="58" spans="3:18" s="67" customFormat="1" ht="12.75" customHeight="1" hidden="1">
      <c r="C58" s="83"/>
      <c r="D58" s="83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70"/>
      <c r="P58" s="70"/>
      <c r="Q58" s="70"/>
      <c r="R58" s="70"/>
    </row>
    <row r="59" spans="3:18" s="67" customFormat="1" ht="12.75" customHeight="1" hidden="1">
      <c r="C59" s="83"/>
      <c r="D59" s="83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70"/>
      <c r="P59" s="70"/>
      <c r="Q59" s="70"/>
      <c r="R59" s="70"/>
    </row>
    <row r="60" spans="3:18" s="67" customFormat="1" ht="12.75" customHeight="1" hidden="1">
      <c r="C60" s="83"/>
      <c r="D60" s="83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70"/>
      <c r="P60" s="70"/>
      <c r="Q60" s="70"/>
      <c r="R60" s="70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2" dxfId="0">
      <formula>OR(AND(YEAR(TODAY())=E$4+1,MONTH(TODAY())&lt;4),YEAR(TODAY())&lt;=E$4)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7" width="7.33333333333333" style="6"/>
    <col min="38" max="49" width="7.33333333333333" style="174"/>
    <col min="50" max="16384" width="7.33333333333333" style="6"/>
  </cols>
  <sheetData>
    <row r="1" spans="1:8" ht="13.5" customHeight="1">
      <c r="A1" s="307" t="s">
        <v>159</v>
      </c>
      <c r="H1" s="3" t="s">
        <v>30</v>
      </c>
    </row>
    <row r="2" ht="13.5" customHeight="1">
      <c r="A2" s="7" t="s">
        <v>35</v>
      </c>
    </row>
    <row r="3" ht="13.5" customHeight="1">
      <c r="A3" s="7" t="s">
        <v>222</v>
      </c>
    </row>
    <row r="16" spans="3:37" ht="13.5" customHeight="1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2:4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49" ht="13.5" customHeight="1">
      <c r="A19" s="14" t="s">
        <v>508</v>
      </c>
      <c r="B19" s="9">
        <v>0.28000000000000003</v>
      </c>
      <c r="C19" s="9">
        <v>0.28999999999999998</v>
      </c>
      <c r="D19" s="9">
        <v>0.40</v>
      </c>
      <c r="E19" s="9">
        <v>0.65</v>
      </c>
      <c r="F19" s="9">
        <v>0.86</v>
      </c>
      <c r="G19" s="9">
        <v>0.92</v>
      </c>
      <c r="H19" s="9">
        <v>1.33</v>
      </c>
      <c r="I19" s="9">
        <v>1.83</v>
      </c>
      <c r="J19" s="9">
        <v>2.0099999999999998</v>
      </c>
      <c r="K19" s="9">
        <v>2.13</v>
      </c>
      <c r="L19" s="9">
        <v>2.15</v>
      </c>
      <c r="M19" s="9">
        <v>2.17</v>
      </c>
      <c r="N19" s="9">
        <v>2.15</v>
      </c>
      <c r="O19" s="9">
        <v>0.59</v>
      </c>
      <c r="P19" s="9">
        <v>0.34</v>
      </c>
      <c r="Q19" s="9">
        <v>0.35</v>
      </c>
      <c r="R19" s="9">
        <v>0.36</v>
      </c>
      <c r="S19" s="9">
        <v>0.40</v>
      </c>
      <c r="T19" s="9">
        <v>1.20</v>
      </c>
      <c r="U19" s="9">
        <v>1.45</v>
      </c>
      <c r="V19" s="9">
        <v>1.70</v>
      </c>
      <c r="W19" s="9">
        <v>1.95</v>
      </c>
      <c r="X19" s="9">
        <v>2.2000000000000002</v>
      </c>
      <c r="Y19" s="9">
        <v>2.4500000000000002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ht="13.5" customHeight="1">
      <c r="A20" s="14" t="s">
        <v>1026</v>
      </c>
      <c r="B20" s="9">
        <v>0.66</v>
      </c>
      <c r="C20" s="9">
        <v>0.82</v>
      </c>
      <c r="D20" s="9">
        <v>0.90</v>
      </c>
      <c r="E20" s="9">
        <v>1.54</v>
      </c>
      <c r="F20" s="9">
        <v>1.80</v>
      </c>
      <c r="G20" s="9">
        <v>1.92</v>
      </c>
      <c r="H20" s="9">
        <v>2.13</v>
      </c>
      <c r="I20" s="9">
        <v>2.0699999999999998</v>
      </c>
      <c r="J20" s="9">
        <v>1.81</v>
      </c>
      <c r="K20" s="9">
        <v>1.75</v>
      </c>
      <c r="L20" s="9">
        <v>1.20</v>
      </c>
      <c r="M20" s="9">
        <v>1.43</v>
      </c>
      <c r="N20" s="9">
        <v>1.46</v>
      </c>
      <c r="O20" s="9">
        <v>1.02</v>
      </c>
      <c r="P20" s="9">
        <v>0.93</v>
      </c>
      <c r="Q20" s="9">
        <v>1.1100000000000001</v>
      </c>
      <c r="R20" s="9">
        <v>1.55</v>
      </c>
      <c r="S20" s="9">
        <v>1.76</v>
      </c>
      <c r="T20" s="9">
        <v>2.40</v>
      </c>
      <c r="U20" s="9">
        <v>2.4500000000000002</v>
      </c>
      <c r="V20" s="9">
        <v>2.50</v>
      </c>
      <c r="W20" s="9">
        <v>2.5499999999999998</v>
      </c>
      <c r="X20" s="9">
        <v>2.60</v>
      </c>
      <c r="Y20" s="9">
        <v>2.65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3:37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3:37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3:37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3:37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3:37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3:37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</row>
    <row r="28" spans="3:37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</row>
    <row r="29" spans="3:37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160</v>
      </c>
      <c r="H1" s="3" t="s">
        <v>30</v>
      </c>
    </row>
    <row r="2" ht="13.5" customHeight="1">
      <c r="A2" s="7" t="s">
        <v>223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1027</v>
      </c>
      <c r="B19" s="9">
        <v>7.47</v>
      </c>
      <c r="C19" s="9">
        <v>7.50</v>
      </c>
      <c r="D19" s="9">
        <v>6.56</v>
      </c>
      <c r="E19" s="9">
        <v>7.23</v>
      </c>
      <c r="F19" s="9">
        <v>7.57</v>
      </c>
      <c r="G19" s="9">
        <v>8</v>
      </c>
      <c r="H19" s="9">
        <v>7.97</v>
      </c>
      <c r="I19" s="9">
        <v>7.55</v>
      </c>
      <c r="J19" s="9">
        <v>7.67</v>
      </c>
      <c r="K19" s="9">
        <v>7.55</v>
      </c>
      <c r="L19" s="9">
        <v>7.49</v>
      </c>
      <c r="M19" s="9">
        <v>7.72</v>
      </c>
      <c r="N19" s="9">
        <v>7.21</v>
      </c>
      <c r="O19" s="9">
        <v>6.80</v>
      </c>
      <c r="P19" s="9">
        <v>6.42</v>
      </c>
      <c r="Q19" s="9">
        <v>5.99</v>
      </c>
      <c r="R19" s="9">
        <v>6.31</v>
      </c>
      <c r="S19" s="9">
        <v>6.08</v>
      </c>
      <c r="T19" s="9">
        <v>6.21</v>
      </c>
      <c r="U19" s="9">
        <v>6.40</v>
      </c>
      <c r="V19" s="9">
        <v>6.54</v>
      </c>
      <c r="W19" s="9">
        <v>7.53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530</v>
      </c>
      <c r="B20" s="9">
        <v>1.52</v>
      </c>
      <c r="C20" s="9">
        <v>1.36</v>
      </c>
      <c r="D20" s="9">
        <v>0.37</v>
      </c>
      <c r="E20" s="9">
        <v>0.60</v>
      </c>
      <c r="F20" s="9">
        <v>0.67</v>
      </c>
      <c r="G20" s="9">
        <v>0.72</v>
      </c>
      <c r="H20" s="9">
        <v>0.70</v>
      </c>
      <c r="I20" s="9">
        <v>0.60</v>
      </c>
      <c r="J20" s="9">
        <v>0.65</v>
      </c>
      <c r="K20" s="9">
        <v>0.79</v>
      </c>
      <c r="L20" s="9">
        <v>0.87</v>
      </c>
      <c r="M20" s="9">
        <v>0.98</v>
      </c>
      <c r="N20" s="9">
        <v>0.89</v>
      </c>
      <c r="O20" s="9">
        <v>0.91</v>
      </c>
      <c r="P20" s="9">
        <v>0.96</v>
      </c>
      <c r="Q20" s="9">
        <v>1.04</v>
      </c>
      <c r="R20" s="9">
        <v>1.1200000000000001</v>
      </c>
      <c r="S20" s="9">
        <v>0.78</v>
      </c>
      <c r="T20" s="9">
        <v>0.54</v>
      </c>
      <c r="U20" s="9">
        <v>0.24</v>
      </c>
      <c r="V20" s="9">
        <v>0</v>
      </c>
      <c r="W20" s="9">
        <v>0.25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532</v>
      </c>
      <c r="B21" s="9">
        <v>5.65</v>
      </c>
      <c r="C21" s="9">
        <v>5.85</v>
      </c>
      <c r="D21" s="9">
        <v>5.86</v>
      </c>
      <c r="E21" s="9">
        <v>6.25</v>
      </c>
      <c r="F21" s="9">
        <v>6.51</v>
      </c>
      <c r="G21" s="9">
        <v>6.79</v>
      </c>
      <c r="H21" s="9">
        <v>6.81</v>
      </c>
      <c r="I21" s="9">
        <v>6.53</v>
      </c>
      <c r="J21" s="9">
        <v>6.55</v>
      </c>
      <c r="K21" s="9">
        <v>6.32</v>
      </c>
      <c r="L21" s="9">
        <v>6.18</v>
      </c>
      <c r="M21" s="9">
        <v>6.36</v>
      </c>
      <c r="N21" s="9">
        <v>6.05</v>
      </c>
      <c r="O21" s="9">
        <v>5.69</v>
      </c>
      <c r="P21" s="9">
        <v>5.42</v>
      </c>
      <c r="Q21" s="9">
        <v>5.03</v>
      </c>
      <c r="R21" s="9">
        <v>5.23</v>
      </c>
      <c r="S21" s="9">
        <v>5.38</v>
      </c>
      <c r="T21" s="9">
        <v>5.57</v>
      </c>
      <c r="U21" s="9">
        <v>5.83</v>
      </c>
      <c r="V21" s="9">
        <v>6.20</v>
      </c>
      <c r="W21" s="9">
        <v>6.92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 t="s">
        <v>534</v>
      </c>
      <c r="B22" s="9">
        <v>0.30</v>
      </c>
      <c r="C22" s="9">
        <v>0.28999999999999998</v>
      </c>
      <c r="D22" s="9">
        <v>0.32</v>
      </c>
      <c r="E22" s="9">
        <v>0.37</v>
      </c>
      <c r="F22" s="9">
        <v>0.39</v>
      </c>
      <c r="G22" s="9">
        <v>0.49</v>
      </c>
      <c r="H22" s="9">
        <v>0.45</v>
      </c>
      <c r="I22" s="9">
        <v>0.42</v>
      </c>
      <c r="J22" s="9">
        <v>0.47</v>
      </c>
      <c r="K22" s="9">
        <v>0.45</v>
      </c>
      <c r="L22" s="9">
        <v>0.44</v>
      </c>
      <c r="M22" s="9">
        <v>0.37</v>
      </c>
      <c r="N22" s="9">
        <v>0.27</v>
      </c>
      <c r="O22" s="9">
        <v>0.21</v>
      </c>
      <c r="P22" s="9">
        <v>0.04</v>
      </c>
      <c r="Q22" s="9">
        <v>-0.070000000000000007</v>
      </c>
      <c r="R22" s="9">
        <v>-0.03</v>
      </c>
      <c r="S22" s="9">
        <v>-0.070000000000000007</v>
      </c>
      <c r="T22" s="9">
        <v>0.10</v>
      </c>
      <c r="U22" s="9">
        <v>0.33</v>
      </c>
      <c r="V22" s="9">
        <v>0.34</v>
      </c>
      <c r="W22" s="9">
        <v>0.36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46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</row>
    <row r="77" spans="3:46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</row>
    <row r="78" spans="3:46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</row>
    <row r="79" spans="3:46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</row>
    <row r="80" spans="3:46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</row>
    <row r="81" spans="3:46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</row>
    <row r="82" spans="3:46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</row>
    <row r="83" spans="3:46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</row>
    <row r="84" spans="3:46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</row>
    <row r="85" spans="3:46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</row>
    <row r="86" spans="3:46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</row>
    <row r="87" spans="3:46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</row>
    <row r="88" spans="3:46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</row>
    <row r="89" spans="3:46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N89" s="174"/>
      <c r="AO89" s="174"/>
      <c r="AP89" s="174"/>
      <c r="AQ89" s="174"/>
      <c r="AR89" s="174"/>
      <c r="AS89" s="174"/>
      <c r="AT89" s="174"/>
    </row>
    <row r="90" spans="3:46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N90" s="174"/>
      <c r="AO90" s="174"/>
      <c r="AP90" s="174"/>
      <c r="AQ90" s="174"/>
      <c r="AR90" s="174"/>
      <c r="AS90" s="174"/>
      <c r="AT90" s="174"/>
    </row>
    <row r="91" spans="3:46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N91" s="174"/>
      <c r="AO91" s="174"/>
      <c r="AP91" s="174"/>
      <c r="AQ91" s="174"/>
      <c r="AR91" s="174"/>
      <c r="AS91" s="174"/>
      <c r="AT91" s="174"/>
    </row>
    <row r="92" spans="3:46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N92" s="174"/>
      <c r="AO92" s="174"/>
      <c r="AP92" s="174"/>
      <c r="AQ92" s="174"/>
      <c r="AR92" s="174"/>
      <c r="AS92" s="174"/>
      <c r="AT92" s="174"/>
    </row>
    <row r="93" spans="3:46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N93" s="174"/>
      <c r="AO93" s="174"/>
      <c r="AP93" s="174"/>
      <c r="AQ93" s="174"/>
      <c r="AR93" s="174"/>
      <c r="AS93" s="174"/>
      <c r="AT93" s="174"/>
    </row>
    <row r="94" spans="3:46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N94" s="174"/>
      <c r="AO94" s="174"/>
      <c r="AP94" s="174"/>
      <c r="AQ94" s="174"/>
      <c r="AR94" s="174"/>
      <c r="AS94" s="174"/>
      <c r="AT94" s="174"/>
    </row>
    <row r="95" spans="3:46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N95" s="174"/>
      <c r="AO95" s="174"/>
      <c r="AP95" s="174"/>
      <c r="AQ95" s="174"/>
      <c r="AR95" s="174"/>
      <c r="AS95" s="174"/>
      <c r="AT95" s="174"/>
    </row>
    <row r="96" spans="3:46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N96" s="174"/>
      <c r="AO96" s="174"/>
      <c r="AP96" s="174"/>
      <c r="AQ96" s="174"/>
      <c r="AR96" s="174"/>
      <c r="AS96" s="174"/>
      <c r="AT96" s="174"/>
    </row>
    <row r="97" spans="3:46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N97" s="174"/>
      <c r="AO97" s="174"/>
      <c r="AP97" s="174"/>
      <c r="AQ97" s="174"/>
      <c r="AR97" s="174"/>
      <c r="AS97" s="174"/>
      <c r="AT97" s="174"/>
    </row>
    <row r="98" spans="3:46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N98" s="174"/>
      <c r="AO98" s="174"/>
      <c r="AP98" s="174"/>
      <c r="AQ98" s="174"/>
      <c r="AR98" s="174"/>
      <c r="AS98" s="174"/>
      <c r="AT98" s="174"/>
    </row>
    <row r="99" spans="3:46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N99" s="174"/>
      <c r="AO99" s="174"/>
      <c r="AP99" s="174"/>
      <c r="AQ99" s="174"/>
      <c r="AR99" s="174"/>
      <c r="AS99" s="174"/>
      <c r="AT99" s="174"/>
    </row>
    <row r="100" spans="3:46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N100" s="174"/>
      <c r="AO100" s="174"/>
      <c r="AP100" s="174"/>
      <c r="AQ100" s="174"/>
      <c r="AR100" s="174"/>
      <c r="AS100" s="174"/>
      <c r="AT100" s="174"/>
    </row>
    <row r="101" spans="3:46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N101" s="174"/>
      <c r="AO101" s="174"/>
      <c r="AP101" s="174"/>
      <c r="AQ101" s="174"/>
      <c r="AR101" s="174"/>
      <c r="AS101" s="174"/>
      <c r="AT101" s="174"/>
    </row>
    <row r="102" spans="3:46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N102" s="174"/>
      <c r="AO102" s="174"/>
      <c r="AP102" s="174"/>
      <c r="AQ102" s="174"/>
      <c r="AR102" s="174"/>
      <c r="AS102" s="174"/>
      <c r="AT102" s="174"/>
    </row>
    <row r="103" spans="3:46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N103" s="174"/>
      <c r="AO103" s="174"/>
      <c r="AP103" s="174"/>
      <c r="AQ103" s="174"/>
      <c r="AR103" s="174"/>
      <c r="AS103" s="174"/>
      <c r="AT103" s="174"/>
    </row>
    <row r="104" spans="3:46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N104" s="174"/>
      <c r="AO104" s="174"/>
      <c r="AP104" s="174"/>
      <c r="AQ104" s="174"/>
      <c r="AR104" s="174"/>
      <c r="AS104" s="174"/>
      <c r="AT104" s="174"/>
    </row>
    <row r="105" spans="3:46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N105" s="174"/>
      <c r="AO105" s="174"/>
      <c r="AP105" s="174"/>
      <c r="AQ105" s="174"/>
      <c r="AR105" s="174"/>
      <c r="AS105" s="174"/>
      <c r="AT105" s="174"/>
    </row>
    <row r="106" spans="3:46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N106" s="174"/>
      <c r="AO106" s="174"/>
      <c r="AP106" s="174"/>
      <c r="AQ106" s="174"/>
      <c r="AR106" s="174"/>
      <c r="AS106" s="174"/>
      <c r="AT106" s="174"/>
    </row>
    <row r="107" spans="3:46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N107" s="174"/>
      <c r="AO107" s="174"/>
      <c r="AP107" s="174"/>
      <c r="AQ107" s="174"/>
      <c r="AR107" s="174"/>
      <c r="AS107" s="174"/>
      <c r="AT107" s="174"/>
    </row>
    <row r="108" spans="3:33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</row>
    <row r="109" spans="3:33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</row>
    <row r="110" spans="3:33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</row>
    <row r="111" spans="3:33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</row>
    <row r="112" spans="3:33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</row>
    <row r="113" spans="3:33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</row>
    <row r="114" spans="3:33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224</v>
      </c>
      <c r="H1" s="3" t="s">
        <v>30</v>
      </c>
    </row>
    <row r="2" ht="13.5" customHeight="1">
      <c r="A2" s="176" t="s">
        <v>899</v>
      </c>
    </row>
    <row r="3" ht="13.5" customHeight="1">
      <c r="A3" s="176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1028</v>
      </c>
      <c r="B19" s="9">
        <v>21.46</v>
      </c>
      <c r="C19" s="9">
        <v>22.25</v>
      </c>
      <c r="D19" s="9">
        <v>35.04</v>
      </c>
      <c r="E19" s="9">
        <v>50.90</v>
      </c>
      <c r="F19" s="9">
        <v>50.54</v>
      </c>
      <c r="G19" s="9">
        <v>21.49</v>
      </c>
      <c r="H19" s="9">
        <v>-8.49</v>
      </c>
      <c r="I19" s="9">
        <v>-7.38</v>
      </c>
      <c r="J19" s="9">
        <v>3.25</v>
      </c>
      <c r="K19" s="9">
        <v>-3.65</v>
      </c>
      <c r="L19" s="9">
        <v>23.11</v>
      </c>
      <c r="M19" s="9">
        <v>9.83</v>
      </c>
      <c r="N19" s="9">
        <v>-23.08</v>
      </c>
      <c r="O19" s="9">
        <v>-9.41</v>
      </c>
      <c r="P19" s="9">
        <v>-17.02</v>
      </c>
      <c r="Q19" s="9">
        <v>-5.78</v>
      </c>
      <c r="R19" s="9">
        <v>40.31</v>
      </c>
      <c r="S19" s="9">
        <v>18.21</v>
      </c>
      <c r="T19" s="9">
        <v>36.840000000000003</v>
      </c>
      <c r="U19" s="9">
        <v>42.05</v>
      </c>
      <c r="V19" s="9">
        <v>60.59</v>
      </c>
      <c r="W19" s="9">
        <v>102.29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1029</v>
      </c>
      <c r="B20" s="194">
        <v>19.43</v>
      </c>
      <c r="C20" s="194">
        <v>16.03</v>
      </c>
      <c r="D20" s="194">
        <v>30.39</v>
      </c>
      <c r="E20" s="194">
        <v>48.02</v>
      </c>
      <c r="F20" s="194">
        <v>44.45</v>
      </c>
      <c r="G20" s="194">
        <v>18.15</v>
      </c>
      <c r="H20" s="194">
        <v>-8.34</v>
      </c>
      <c r="I20" s="194">
        <v>-9.75</v>
      </c>
      <c r="J20" s="194">
        <v>-1.1599999999999999</v>
      </c>
      <c r="K20" s="194">
        <v>-6.74</v>
      </c>
      <c r="L20" s="194">
        <v>19.36</v>
      </c>
      <c r="M20" s="194">
        <v>9.34</v>
      </c>
      <c r="N20" s="194">
        <v>-21.24</v>
      </c>
      <c r="O20" s="194">
        <v>-6.44</v>
      </c>
      <c r="P20" s="194">
        <v>-17.22</v>
      </c>
      <c r="Q20" s="194">
        <v>-7.58</v>
      </c>
      <c r="R20" s="194">
        <v>37.67</v>
      </c>
      <c r="S20" s="194">
        <v>14.77</v>
      </c>
      <c r="T20" s="194">
        <v>33.79</v>
      </c>
      <c r="U20" s="194">
        <v>38.520000000000003</v>
      </c>
      <c r="V20" s="194">
        <v>56.67</v>
      </c>
      <c r="W20" s="194">
        <v>88.94</v>
      </c>
      <c r="X20" s="194"/>
      <c r="Y20" s="19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1030</v>
      </c>
      <c r="B21" s="194">
        <v>2.02</v>
      </c>
      <c r="C21" s="194">
        <v>6.22</v>
      </c>
      <c r="D21" s="194">
        <v>4.6500000000000004</v>
      </c>
      <c r="E21" s="194">
        <v>2.88</v>
      </c>
      <c r="F21" s="194">
        <v>6.09</v>
      </c>
      <c r="G21" s="194">
        <v>3.34</v>
      </c>
      <c r="H21" s="194">
        <v>-0.15</v>
      </c>
      <c r="I21" s="194">
        <v>2.37</v>
      </c>
      <c r="J21" s="194">
        <v>4.41</v>
      </c>
      <c r="K21" s="194">
        <v>3.08</v>
      </c>
      <c r="L21" s="194">
        <v>3.75</v>
      </c>
      <c r="M21" s="194">
        <v>0.50</v>
      </c>
      <c r="N21" s="194">
        <v>-1.84</v>
      </c>
      <c r="O21" s="194">
        <v>-2.97</v>
      </c>
      <c r="P21" s="194">
        <v>0.21</v>
      </c>
      <c r="Q21" s="194">
        <v>1.80</v>
      </c>
      <c r="R21" s="194">
        <v>2.65</v>
      </c>
      <c r="S21" s="194">
        <v>3.44</v>
      </c>
      <c r="T21" s="194">
        <v>3.05</v>
      </c>
      <c r="U21" s="194">
        <v>3.53</v>
      </c>
      <c r="V21" s="194">
        <v>3.92</v>
      </c>
      <c r="W21" s="194">
        <v>13.35</v>
      </c>
      <c r="X21" s="194"/>
      <c r="Y21" s="19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264</v>
      </c>
      <c r="H1" s="3" t="s">
        <v>30</v>
      </c>
    </row>
    <row r="2" ht="13.5" customHeight="1">
      <c r="A2" s="176" t="s">
        <v>225</v>
      </c>
    </row>
    <row r="3" ht="13.5" customHeight="1">
      <c r="A3" s="176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1027</v>
      </c>
      <c r="B19" s="9">
        <v>6.34</v>
      </c>
      <c r="C19" s="9">
        <v>7.76</v>
      </c>
      <c r="D19" s="9">
        <v>6.08</v>
      </c>
      <c r="E19" s="9">
        <v>6.43</v>
      </c>
      <c r="F19" s="9">
        <v>5.83</v>
      </c>
      <c r="G19" s="9">
        <v>6.26</v>
      </c>
      <c r="H19" s="9">
        <v>5.27</v>
      </c>
      <c r="I19" s="9">
        <v>2.65</v>
      </c>
      <c r="J19" s="9">
        <v>3.46</v>
      </c>
      <c r="K19" s="9">
        <v>1.99</v>
      </c>
      <c r="L19" s="9">
        <v>4.24</v>
      </c>
      <c r="M19" s="9">
        <v>6.99</v>
      </c>
      <c r="N19" s="9">
        <v>6.14</v>
      </c>
      <c r="O19" s="9">
        <v>4.9800000000000004</v>
      </c>
      <c r="P19" s="9">
        <v>3.42</v>
      </c>
      <c r="Q19" s="9">
        <v>2.98</v>
      </c>
      <c r="R19" s="9">
        <v>3.50</v>
      </c>
      <c r="S19" s="9">
        <v>5.72</v>
      </c>
      <c r="T19" s="9">
        <v>2.58</v>
      </c>
      <c r="U19" s="9">
        <v>1.17</v>
      </c>
      <c r="V19" s="9">
        <v>-0.09</v>
      </c>
      <c r="W19" s="9">
        <v>-2.12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536</v>
      </c>
      <c r="B20" s="9">
        <v>4.1900000000000004</v>
      </c>
      <c r="C20" s="9">
        <v>3.01</v>
      </c>
      <c r="D20" s="9">
        <v>1.18</v>
      </c>
      <c r="E20" s="9">
        <v>0.39</v>
      </c>
      <c r="F20" s="9">
        <v>-1.32</v>
      </c>
      <c r="G20" s="9">
        <v>-1.72</v>
      </c>
      <c r="H20" s="9">
        <v>-0.94</v>
      </c>
      <c r="I20" s="9">
        <v>-0.40</v>
      </c>
      <c r="J20" s="9">
        <v>1.66</v>
      </c>
      <c r="K20" s="9">
        <v>2.2000000000000002</v>
      </c>
      <c r="L20" s="9">
        <v>2.09</v>
      </c>
      <c r="M20" s="9">
        <v>2.59</v>
      </c>
      <c r="N20" s="9">
        <v>2.59</v>
      </c>
      <c r="O20" s="9">
        <v>1.69</v>
      </c>
      <c r="P20" s="9">
        <v>0.87</v>
      </c>
      <c r="Q20" s="9">
        <v>0.27</v>
      </c>
      <c r="R20" s="9">
        <v>-0.35</v>
      </c>
      <c r="S20" s="9">
        <v>-1.1200000000000001</v>
      </c>
      <c r="T20" s="9">
        <v>-1.71</v>
      </c>
      <c r="U20" s="9">
        <v>-1.67</v>
      </c>
      <c r="V20" s="9">
        <v>-1.1399999999999999</v>
      </c>
      <c r="W20" s="9">
        <v>1.50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75" t="s">
        <v>538</v>
      </c>
      <c r="B21" s="9">
        <v>2.15</v>
      </c>
      <c r="C21" s="9">
        <v>4.75</v>
      </c>
      <c r="D21" s="9">
        <v>4.91</v>
      </c>
      <c r="E21" s="9">
        <v>6.04</v>
      </c>
      <c r="F21" s="9">
        <v>7.15</v>
      </c>
      <c r="G21" s="9">
        <v>7.97</v>
      </c>
      <c r="H21" s="9">
        <v>6.21</v>
      </c>
      <c r="I21" s="9">
        <v>3.04</v>
      </c>
      <c r="J21" s="9">
        <v>1.79</v>
      </c>
      <c r="K21" s="9">
        <v>-0.21</v>
      </c>
      <c r="L21" s="9">
        <v>2.15</v>
      </c>
      <c r="M21" s="9">
        <v>4.41</v>
      </c>
      <c r="N21" s="9">
        <v>3.55</v>
      </c>
      <c r="O21" s="9">
        <v>3.29</v>
      </c>
      <c r="P21" s="9">
        <v>2.5499999999999998</v>
      </c>
      <c r="Q21" s="9">
        <v>2.71</v>
      </c>
      <c r="R21" s="9">
        <v>3.85</v>
      </c>
      <c r="S21" s="9">
        <v>6.84</v>
      </c>
      <c r="T21" s="9">
        <v>4.29</v>
      </c>
      <c r="U21" s="9">
        <v>2.85</v>
      </c>
      <c r="V21" s="9">
        <v>1.05</v>
      </c>
      <c r="W21" s="9">
        <v>-3.62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B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266</v>
      </c>
      <c r="H1" s="3" t="s">
        <v>30</v>
      </c>
    </row>
    <row r="2" ht="13.5" customHeight="1">
      <c r="A2" s="7" t="s">
        <v>45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59" ht="13.5" customHeight="1">
      <c r="A18" s="13"/>
      <c r="B18" s="12" t="s">
        <v>1031</v>
      </c>
      <c r="C18" s="12" t="s">
        <v>977</v>
      </c>
      <c r="D18" s="12" t="s">
        <v>978</v>
      </c>
      <c r="E18" s="12" t="s">
        <v>979</v>
      </c>
      <c r="F18" s="12" t="s">
        <v>1032</v>
      </c>
      <c r="G18" s="12" t="s">
        <v>977</v>
      </c>
      <c r="H18" s="12" t="s">
        <v>978</v>
      </c>
      <c r="I18" s="12" t="s">
        <v>979</v>
      </c>
      <c r="J18" s="12" t="s">
        <v>1033</v>
      </c>
      <c r="K18" s="12" t="s">
        <v>977</v>
      </c>
      <c r="L18" s="12" t="s">
        <v>978</v>
      </c>
      <c r="M18" s="12" t="s">
        <v>979</v>
      </c>
      <c r="N18" s="12" t="s">
        <v>1034</v>
      </c>
      <c r="O18" s="12" t="s">
        <v>977</v>
      </c>
      <c r="P18" s="12" t="s">
        <v>978</v>
      </c>
      <c r="Q18" s="12" t="s">
        <v>979</v>
      </c>
      <c r="R18" s="12" t="s">
        <v>1035</v>
      </c>
      <c r="S18" s="12" t="s">
        <v>977</v>
      </c>
      <c r="T18" s="12" t="s">
        <v>978</v>
      </c>
      <c r="U18" s="12" t="s">
        <v>979</v>
      </c>
      <c r="V18" s="12" t="s">
        <v>1036</v>
      </c>
      <c r="W18" s="12" t="s">
        <v>977</v>
      </c>
      <c r="X18" s="12" t="s">
        <v>978</v>
      </c>
      <c r="Y18" s="12" t="s">
        <v>979</v>
      </c>
      <c r="Z18" s="12" t="s">
        <v>1037</v>
      </c>
      <c r="AA18" s="12" t="s">
        <v>977</v>
      </c>
      <c r="AB18" s="12" t="s">
        <v>978</v>
      </c>
      <c r="AC18" s="12" t="s">
        <v>979</v>
      </c>
      <c r="AD18" s="12" t="s">
        <v>1038</v>
      </c>
      <c r="AE18" s="12" t="s">
        <v>977</v>
      </c>
      <c r="AF18" s="12" t="s">
        <v>978</v>
      </c>
      <c r="AG18" s="12" t="s">
        <v>979</v>
      </c>
      <c r="AH18" s="12" t="s">
        <v>1039</v>
      </c>
      <c r="AI18" s="12" t="s">
        <v>977</v>
      </c>
      <c r="AJ18" s="12" t="s">
        <v>978</v>
      </c>
      <c r="AK18" s="12" t="s">
        <v>979</v>
      </c>
      <c r="AL18" s="12" t="s">
        <v>1014</v>
      </c>
      <c r="AM18" s="12" t="s">
        <v>977</v>
      </c>
      <c r="AN18" s="12" t="s">
        <v>978</v>
      </c>
      <c r="AO18" s="12" t="s">
        <v>979</v>
      </c>
      <c r="AP18" s="12" t="s">
        <v>976</v>
      </c>
      <c r="AQ18" s="12" t="s">
        <v>977</v>
      </c>
      <c r="AR18" s="12" t="s">
        <v>978</v>
      </c>
      <c r="AS18" s="12" t="s">
        <v>979</v>
      </c>
      <c r="AT18" s="12" t="s">
        <v>980</v>
      </c>
      <c r="AU18" s="12" t="s">
        <v>977</v>
      </c>
      <c r="AV18" s="12" t="s">
        <v>978</v>
      </c>
      <c r="AW18" s="12" t="s">
        <v>979</v>
      </c>
      <c r="AX18" s="12" t="s">
        <v>981</v>
      </c>
      <c r="AY18" s="12" t="s">
        <v>977</v>
      </c>
      <c r="AZ18" s="12" t="s">
        <v>978</v>
      </c>
      <c r="BA18" s="12" t="s">
        <v>979</v>
      </c>
      <c r="BB18" s="12" t="s">
        <v>982</v>
      </c>
      <c r="BC18" s="12" t="s">
        <v>977</v>
      </c>
      <c r="BD18" s="12" t="s">
        <v>978</v>
      </c>
      <c r="BE18" s="12" t="s">
        <v>979</v>
      </c>
      <c r="BF18" s="12" t="s">
        <v>983</v>
      </c>
      <c r="BG18" s="12" t="s">
        <v>977</v>
      </c>
    </row>
    <row r="19" spans="1:59" ht="13.5" customHeight="1">
      <c r="A19" s="14" t="s">
        <v>550</v>
      </c>
      <c r="B19" s="9">
        <v>4.51</v>
      </c>
      <c r="C19" s="9">
        <v>3.90</v>
      </c>
      <c r="D19" s="9">
        <v>3.63</v>
      </c>
      <c r="E19" s="9">
        <v>3.20</v>
      </c>
      <c r="F19" s="9">
        <v>3.21</v>
      </c>
      <c r="G19" s="9">
        <v>3.32</v>
      </c>
      <c r="H19" s="9">
        <v>3.61</v>
      </c>
      <c r="I19" s="9">
        <v>4</v>
      </c>
      <c r="J19" s="9">
        <v>4.5999999999999996</v>
      </c>
      <c r="K19" s="9">
        <v>5.54</v>
      </c>
      <c r="L19" s="9">
        <v>6.51</v>
      </c>
      <c r="M19" s="9">
        <v>7.43</v>
      </c>
      <c r="N19" s="9">
        <v>8.0500000000000007</v>
      </c>
      <c r="O19" s="9">
        <v>8.51</v>
      </c>
      <c r="P19" s="9">
        <v>8.7899999999999991</v>
      </c>
      <c r="Q19" s="9">
        <v>8.93</v>
      </c>
      <c r="R19" s="9">
        <v>8.85</v>
      </c>
      <c r="S19" s="9">
        <v>8.5500000000000007</v>
      </c>
      <c r="T19" s="9">
        <v>8.44</v>
      </c>
      <c r="U19" s="9">
        <v>8.23</v>
      </c>
      <c r="V19" s="9">
        <v>8.10</v>
      </c>
      <c r="W19" s="9">
        <v>7.91</v>
      </c>
      <c r="X19" s="9">
        <v>7.66</v>
      </c>
      <c r="Y19" s="9">
        <v>7.47</v>
      </c>
      <c r="Z19" s="9">
        <v>7.39</v>
      </c>
      <c r="AA19" s="9">
        <v>7.54</v>
      </c>
      <c r="AB19" s="9">
        <v>7.50</v>
      </c>
      <c r="AC19" s="9">
        <v>7.25</v>
      </c>
      <c r="AD19" s="9">
        <v>7.14</v>
      </c>
      <c r="AE19" s="9">
        <v>7.23</v>
      </c>
      <c r="AF19" s="9">
        <v>6.99</v>
      </c>
      <c r="AG19" s="9">
        <v>6.84</v>
      </c>
      <c r="AH19" s="9">
        <v>6.61</v>
      </c>
      <c r="AI19" s="9">
        <v>6.15</v>
      </c>
      <c r="AJ19" s="9">
        <v>5.79</v>
      </c>
      <c r="AK19" s="9">
        <v>5.62</v>
      </c>
      <c r="AL19" s="9">
        <v>5.45</v>
      </c>
      <c r="AM19" s="9">
        <v>5.08</v>
      </c>
      <c r="AN19" s="9">
        <v>5.08</v>
      </c>
      <c r="AO19" s="9">
        <v>5.03</v>
      </c>
      <c r="AP19" s="9">
        <v>5.14</v>
      </c>
      <c r="AQ19" s="9">
        <v>4.70</v>
      </c>
      <c r="AR19" s="9">
        <v>4.51</v>
      </c>
      <c r="AS19" s="9">
        <v>4.3499999999999996</v>
      </c>
      <c r="AT19" s="9">
        <v>4.04</v>
      </c>
      <c r="AU19" s="9">
        <v>3.78</v>
      </c>
      <c r="AV19" s="9">
        <v>3.51</v>
      </c>
      <c r="AW19" s="9">
        <v>3.55</v>
      </c>
      <c r="AX19" s="9">
        <v>3.65</v>
      </c>
      <c r="AY19" s="9">
        <v>3.53</v>
      </c>
      <c r="AZ19" s="9">
        <v>3.36</v>
      </c>
      <c r="BA19" s="9">
        <v>3.20</v>
      </c>
      <c r="BB19" s="9">
        <v>3.14</v>
      </c>
      <c r="BC19" s="9">
        <v>3.17</v>
      </c>
      <c r="BD19" s="9">
        <v>3.15</v>
      </c>
      <c r="BE19" s="9">
        <v>3.66</v>
      </c>
      <c r="BF19" s="9">
        <v>4.2300000000000004</v>
      </c>
      <c r="BG19" s="9">
        <v>4.3099999999999996</v>
      </c>
    </row>
    <row r="20" spans="1:59" ht="13.5" customHeight="1">
      <c r="A20" s="14" t="s">
        <v>526</v>
      </c>
      <c r="B20" s="9">
        <v>3.33</v>
      </c>
      <c r="C20" s="9">
        <v>3.23</v>
      </c>
      <c r="D20" s="9">
        <v>3.19</v>
      </c>
      <c r="E20" s="9">
        <v>3.11</v>
      </c>
      <c r="F20" s="9">
        <v>3.07</v>
      </c>
      <c r="G20" s="9">
        <v>2.96</v>
      </c>
      <c r="H20" s="9">
        <v>2.88</v>
      </c>
      <c r="I20" s="9">
        <v>2.95</v>
      </c>
      <c r="J20" s="9">
        <v>3.14</v>
      </c>
      <c r="K20" s="9">
        <v>3.43</v>
      </c>
      <c r="L20" s="9">
        <v>3.80</v>
      </c>
      <c r="M20" s="9">
        <v>4.07</v>
      </c>
      <c r="N20" s="9">
        <v>4.2699999999999996</v>
      </c>
      <c r="O20" s="9">
        <v>4.5999999999999996</v>
      </c>
      <c r="P20" s="9">
        <v>4.8899999999999997</v>
      </c>
      <c r="Q20" s="9">
        <v>5.28</v>
      </c>
      <c r="R20" s="9">
        <v>5.31</v>
      </c>
      <c r="S20" s="9">
        <v>5.33</v>
      </c>
      <c r="T20" s="9">
        <v>5.31</v>
      </c>
      <c r="U20" s="9">
        <v>5.17</v>
      </c>
      <c r="V20" s="9">
        <v>5.0199999999999996</v>
      </c>
      <c r="W20" s="9">
        <v>5.16</v>
      </c>
      <c r="X20" s="9">
        <v>5.23</v>
      </c>
      <c r="Y20" s="9">
        <v>5.23</v>
      </c>
      <c r="Z20" s="9">
        <v>5.18</v>
      </c>
      <c r="AA20" s="9">
        <v>5.24</v>
      </c>
      <c r="AB20" s="9">
        <v>5.15</v>
      </c>
      <c r="AC20" s="9">
        <v>5.09</v>
      </c>
      <c r="AD20" s="9">
        <v>5.01</v>
      </c>
      <c r="AE20" s="9">
        <v>4.9400000000000004</v>
      </c>
      <c r="AF20" s="9">
        <v>4.8499999999999996</v>
      </c>
      <c r="AG20" s="9">
        <v>4.78</v>
      </c>
      <c r="AH20" s="9">
        <v>4.70</v>
      </c>
      <c r="AI20" s="9">
        <v>4.54</v>
      </c>
      <c r="AJ20" s="9">
        <v>4.55</v>
      </c>
      <c r="AK20" s="9">
        <v>4.2699999999999996</v>
      </c>
      <c r="AL20" s="9">
        <v>4.03</v>
      </c>
      <c r="AM20" s="9">
        <v>3.69</v>
      </c>
      <c r="AN20" s="9">
        <v>3.47</v>
      </c>
      <c r="AO20" s="9">
        <v>3.28</v>
      </c>
      <c r="AP20" s="9">
        <v>3.11</v>
      </c>
      <c r="AQ20" s="9">
        <v>2.83</v>
      </c>
      <c r="AR20" s="9">
        <v>2.64</v>
      </c>
      <c r="AS20" s="9">
        <v>2.42</v>
      </c>
      <c r="AT20" s="9">
        <v>2.56</v>
      </c>
      <c r="AU20" s="9">
        <v>2.4300000000000002</v>
      </c>
      <c r="AV20" s="9">
        <v>2.3199999999999998</v>
      </c>
      <c r="AW20" s="9">
        <v>2.1800000000000002</v>
      </c>
      <c r="AX20" s="9">
        <v>2.0299999999999998</v>
      </c>
      <c r="AY20" s="9">
        <v>1.92</v>
      </c>
      <c r="AZ20" s="9">
        <v>1.80</v>
      </c>
      <c r="BA20" s="9">
        <v>1.72</v>
      </c>
      <c r="BB20" s="9">
        <v>1.66</v>
      </c>
      <c r="BC20" s="9">
        <v>1.66</v>
      </c>
      <c r="BD20" s="9">
        <v>1.60</v>
      </c>
      <c r="BE20" s="9">
        <v>1.62</v>
      </c>
      <c r="BF20" s="9">
        <v>1.80</v>
      </c>
      <c r="BG20" s="9">
        <v>1.84</v>
      </c>
    </row>
    <row r="21" spans="1:5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3:59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</row>
    <row r="23" spans="3:59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</row>
    <row r="24" spans="3:59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</row>
    <row r="25" spans="3:59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</row>
    <row r="26" spans="3:59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</row>
    <row r="27" spans="3:59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</row>
    <row r="28" spans="3:59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</row>
    <row r="29" spans="3:59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</row>
    <row r="30" spans="3:59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</row>
    <row r="31" spans="3:59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</row>
    <row r="32" spans="3:59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</row>
    <row r="33" spans="3:59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</row>
    <row r="34" spans="3:59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</row>
    <row r="35" spans="3:59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</row>
    <row r="36" spans="3:59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</row>
    <row r="37" spans="3:59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</row>
    <row r="38" spans="3:59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</row>
    <row r="39" spans="3:59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</row>
    <row r="40" spans="3:59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</row>
    <row r="41" spans="3:59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</row>
    <row r="42" spans="3:59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</row>
    <row r="43" spans="3:59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</row>
    <row r="44" spans="3:59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</row>
    <row r="45" spans="3:59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</row>
    <row r="46" spans="3:59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</row>
    <row r="47" spans="3:59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</row>
    <row r="48" spans="3:59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</row>
    <row r="49" spans="3:59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</row>
    <row r="50" spans="3:59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</row>
    <row r="51" spans="3:59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</row>
    <row r="52" spans="3:59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</row>
    <row r="53" spans="3:59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</row>
    <row r="54" spans="3:59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</row>
    <row r="55" spans="3:59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</row>
    <row r="56" spans="3:59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</row>
    <row r="57" spans="3:59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</row>
    <row r="58" spans="3:59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</row>
    <row r="59" spans="3:59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</row>
    <row r="60" spans="3:59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</row>
    <row r="61" spans="3:59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</row>
    <row r="62" spans="3:59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</row>
    <row r="63" spans="3:59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</row>
    <row r="64" spans="3:59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</row>
    <row r="65" spans="3:59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</row>
    <row r="66" spans="3:59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</row>
    <row r="67" spans="3:59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</row>
    <row r="68" spans="3:59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</row>
    <row r="69" spans="3:59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</row>
    <row r="70" spans="3:59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</row>
    <row r="71" spans="3:59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</row>
    <row r="72" spans="3:59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</row>
    <row r="73" spans="3:59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</row>
    <row r="74" spans="3:59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</row>
    <row r="75" spans="3:59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</row>
    <row r="76" spans="3:59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</row>
    <row r="77" spans="3:59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</row>
    <row r="78" spans="3:59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</row>
    <row r="79" spans="3:59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</row>
    <row r="80" spans="3:59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</row>
    <row r="81" spans="3:59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</row>
    <row r="82" spans="3:59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</row>
    <row r="83" spans="3:59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</row>
    <row r="84" spans="3:59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</row>
    <row r="85" spans="3:59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</row>
    <row r="86" spans="3:59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</row>
    <row r="87" spans="3:59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</row>
    <row r="88" spans="3:52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3" width="7.33333333333333" style="6"/>
    <col min="34" max="39" width="7.33333333333333" style="174"/>
    <col min="40" max="16384" width="7.33333333333333" style="6"/>
  </cols>
  <sheetData>
    <row r="1" spans="1:8" ht="13.5" customHeight="1">
      <c r="A1" s="307" t="s">
        <v>268</v>
      </c>
      <c r="H1" s="3" t="s">
        <v>30</v>
      </c>
    </row>
    <row r="2" ht="13.5" customHeight="1">
      <c r="A2" s="7" t="s">
        <v>225</v>
      </c>
    </row>
    <row r="3" ht="13.5" customHeight="1">
      <c r="A3" s="7" t="s">
        <v>111</v>
      </c>
    </row>
    <row r="17" spans="2:3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46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ht="13.5" customHeight="1">
      <c r="A19" s="14" t="s">
        <v>526</v>
      </c>
      <c r="B19" s="9">
        <v>5.89</v>
      </c>
      <c r="C19" s="9">
        <v>6.40</v>
      </c>
      <c r="D19" s="9">
        <v>7.57</v>
      </c>
      <c r="E19" s="9">
        <v>7.95</v>
      </c>
      <c r="F19" s="9">
        <v>8.7799999999999994</v>
      </c>
      <c r="G19" s="9">
        <v>9.31</v>
      </c>
      <c r="H19" s="9">
        <v>8.6300000000000008</v>
      </c>
      <c r="I19" s="9">
        <v>7.97</v>
      </c>
      <c r="J19" s="9">
        <v>6.57</v>
      </c>
      <c r="K19" s="9">
        <v>6.42</v>
      </c>
      <c r="L19" s="9">
        <v>7.19</v>
      </c>
      <c r="M19" s="9">
        <v>7.70</v>
      </c>
      <c r="N19" s="9">
        <v>7.60</v>
      </c>
      <c r="O19" s="9">
        <v>7.26</v>
      </c>
      <c r="P19" s="9">
        <v>7.06</v>
      </c>
      <c r="Q19" s="9">
        <v>6.71</v>
      </c>
      <c r="R19" s="9">
        <v>6.91</v>
      </c>
      <c r="S19" s="9">
        <v>9.10</v>
      </c>
      <c r="T19" s="9">
        <v>10.08</v>
      </c>
      <c r="U19" s="9">
        <v>11.29</v>
      </c>
      <c r="V19" s="9">
        <v>12.85</v>
      </c>
      <c r="W19" s="9">
        <v>12.13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3.5" customHeight="1">
      <c r="A20" s="14" t="s">
        <v>1040</v>
      </c>
      <c r="B20" s="9">
        <v>8.58</v>
      </c>
      <c r="C20" s="9">
        <v>5.56</v>
      </c>
      <c r="D20" s="9">
        <v>3.16</v>
      </c>
      <c r="E20" s="9">
        <v>1.30</v>
      </c>
      <c r="F20" s="9">
        <v>4.2699999999999996</v>
      </c>
      <c r="G20" s="9">
        <v>10.23</v>
      </c>
      <c r="H20" s="9">
        <v>9.49</v>
      </c>
      <c r="I20" s="9">
        <v>7.39</v>
      </c>
      <c r="J20" s="9">
        <v>5.56</v>
      </c>
      <c r="K20" s="9">
        <v>2.15</v>
      </c>
      <c r="L20" s="9">
        <v>1.29</v>
      </c>
      <c r="M20" s="9">
        <v>3.14</v>
      </c>
      <c r="N20" s="9">
        <v>2.89</v>
      </c>
      <c r="O20" s="9">
        <v>3.93</v>
      </c>
      <c r="P20" s="9">
        <v>5.41</v>
      </c>
      <c r="Q20" s="9">
        <v>4.54</v>
      </c>
      <c r="R20" s="9">
        <v>6.95</v>
      </c>
      <c r="S20" s="9">
        <v>8.16</v>
      </c>
      <c r="T20" s="9">
        <v>10.050000000000001</v>
      </c>
      <c r="U20" s="9">
        <v>12.85</v>
      </c>
      <c r="V20" s="9">
        <v>11.10</v>
      </c>
      <c r="W20" s="9">
        <v>9.0399999999999991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3.5" customHeight="1">
      <c r="A21" s="10" t="s">
        <v>1041</v>
      </c>
      <c r="B21" s="9">
        <v>6.11</v>
      </c>
      <c r="C21" s="9">
        <v>3.38</v>
      </c>
      <c r="D21" s="9">
        <v>2.4300000000000002</v>
      </c>
      <c r="E21" s="9">
        <v>1.83</v>
      </c>
      <c r="F21" s="9">
        <v>6.42</v>
      </c>
      <c r="G21" s="9">
        <v>14.78</v>
      </c>
      <c r="H21" s="9">
        <v>11.77</v>
      </c>
      <c r="I21" s="9">
        <v>9.2100000000000009</v>
      </c>
      <c r="J21" s="9">
        <v>5.35</v>
      </c>
      <c r="K21" s="9">
        <v>0.14000000000000001</v>
      </c>
      <c r="L21" s="9">
        <v>-0.11</v>
      </c>
      <c r="M21" s="9">
        <v>1.47</v>
      </c>
      <c r="N21" s="9">
        <v>0.90</v>
      </c>
      <c r="O21" s="9">
        <v>0.49</v>
      </c>
      <c r="P21" s="9">
        <v>2.61</v>
      </c>
      <c r="Q21" s="9">
        <v>1.96</v>
      </c>
      <c r="R21" s="9">
        <v>3.94</v>
      </c>
      <c r="S21" s="9">
        <v>7.52</v>
      </c>
      <c r="T21" s="9">
        <v>8.0500000000000007</v>
      </c>
      <c r="U21" s="9">
        <v>9.56</v>
      </c>
      <c r="V21" s="9">
        <v>7.82</v>
      </c>
      <c r="W21" s="9">
        <v>4.67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s="174" customFormat="1" ht="13.5" customHeight="1">
      <c r="A22" s="175" t="s">
        <v>1042</v>
      </c>
      <c r="B22" s="9">
        <v>2.4700000000000002</v>
      </c>
      <c r="C22" s="9">
        <v>2.1800000000000002</v>
      </c>
      <c r="D22" s="9">
        <v>0.73</v>
      </c>
      <c r="E22" s="9">
        <v>-0.53</v>
      </c>
      <c r="F22" s="9">
        <v>-2.15</v>
      </c>
      <c r="G22" s="9">
        <v>-4.55</v>
      </c>
      <c r="H22" s="9">
        <v>-2.29</v>
      </c>
      <c r="I22" s="9">
        <v>-1.82</v>
      </c>
      <c r="J22" s="9">
        <v>0.21</v>
      </c>
      <c r="K22" s="9">
        <v>2.0099999999999998</v>
      </c>
      <c r="L22" s="9">
        <v>1.40</v>
      </c>
      <c r="M22" s="9">
        <v>1.67</v>
      </c>
      <c r="N22" s="9">
        <v>1.98</v>
      </c>
      <c r="O22" s="9">
        <v>3.44</v>
      </c>
      <c r="P22" s="9">
        <v>2.81</v>
      </c>
      <c r="Q22" s="9">
        <v>2.58</v>
      </c>
      <c r="R22" s="9">
        <v>3.01</v>
      </c>
      <c r="S22" s="9">
        <v>0.64</v>
      </c>
      <c r="T22" s="9">
        <v>2</v>
      </c>
      <c r="U22" s="9">
        <v>3.29</v>
      </c>
      <c r="V22" s="9">
        <v>3.29</v>
      </c>
      <c r="W22" s="9">
        <v>4.37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3:46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N23" s="174"/>
      <c r="AO23" s="174"/>
      <c r="AP23" s="174"/>
      <c r="AQ23" s="174"/>
      <c r="AR23" s="174"/>
      <c r="AS23" s="174"/>
      <c r="AT23" s="174"/>
    </row>
    <row r="24" spans="3:46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N24" s="174"/>
      <c r="AO24" s="174"/>
      <c r="AP24" s="174"/>
      <c r="AQ24" s="174"/>
      <c r="AR24" s="174"/>
      <c r="AS24" s="174"/>
      <c r="AT24" s="174"/>
    </row>
    <row r="25" spans="3:46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N25" s="174"/>
      <c r="AO25" s="174"/>
      <c r="AP25" s="174"/>
      <c r="AQ25" s="174"/>
      <c r="AR25" s="174"/>
      <c r="AS25" s="174"/>
      <c r="AT25" s="174"/>
    </row>
    <row r="26" spans="3:46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N26" s="174"/>
      <c r="AO26" s="174"/>
      <c r="AP26" s="174"/>
      <c r="AQ26" s="174"/>
      <c r="AR26" s="174"/>
      <c r="AS26" s="174"/>
      <c r="AT26" s="174"/>
    </row>
    <row r="27" spans="3:46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N27" s="174"/>
      <c r="AO27" s="174"/>
      <c r="AP27" s="174"/>
      <c r="AQ27" s="174"/>
      <c r="AR27" s="174"/>
      <c r="AS27" s="174"/>
      <c r="AT27" s="174"/>
    </row>
    <row r="28" spans="3:46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N28" s="174"/>
      <c r="AO28" s="174"/>
      <c r="AP28" s="174"/>
      <c r="AQ28" s="174"/>
      <c r="AR28" s="174"/>
      <c r="AS28" s="174"/>
      <c r="AT28" s="174"/>
    </row>
    <row r="29" spans="3:46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N29" s="174"/>
      <c r="AO29" s="174"/>
      <c r="AP29" s="174"/>
      <c r="AQ29" s="174"/>
      <c r="AR29" s="174"/>
      <c r="AS29" s="174"/>
      <c r="AT29" s="174"/>
    </row>
    <row r="30" spans="3:46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N30" s="174"/>
      <c r="AO30" s="174"/>
      <c r="AP30" s="174"/>
      <c r="AQ30" s="174"/>
      <c r="AR30" s="174"/>
      <c r="AS30" s="174"/>
      <c r="AT30" s="174"/>
    </row>
    <row r="31" spans="3:46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N31" s="174"/>
      <c r="AO31" s="174"/>
      <c r="AP31" s="174"/>
      <c r="AQ31" s="174"/>
      <c r="AR31" s="174"/>
      <c r="AS31" s="174"/>
      <c r="AT31" s="174"/>
    </row>
    <row r="32" spans="3:46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N32" s="174"/>
      <c r="AO32" s="174"/>
      <c r="AP32" s="174"/>
      <c r="AQ32" s="174"/>
      <c r="AR32" s="174"/>
      <c r="AS32" s="174"/>
      <c r="AT32" s="174"/>
    </row>
    <row r="33" spans="3:46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N33" s="174"/>
      <c r="AO33" s="174"/>
      <c r="AP33" s="174"/>
      <c r="AQ33" s="174"/>
      <c r="AR33" s="174"/>
      <c r="AS33" s="174"/>
      <c r="AT33" s="174"/>
    </row>
    <row r="34" spans="3:46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N34" s="174"/>
      <c r="AO34" s="174"/>
      <c r="AP34" s="174"/>
      <c r="AQ34" s="174"/>
      <c r="AR34" s="174"/>
      <c r="AS34" s="174"/>
      <c r="AT34" s="174"/>
    </row>
    <row r="35" spans="3:46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N35" s="174"/>
      <c r="AO35" s="174"/>
      <c r="AP35" s="174"/>
      <c r="AQ35" s="174"/>
      <c r="AR35" s="174"/>
      <c r="AS35" s="174"/>
      <c r="AT35" s="174"/>
    </row>
    <row r="36" spans="3:46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N36" s="174"/>
      <c r="AO36" s="174"/>
      <c r="AP36" s="174"/>
      <c r="AQ36" s="174"/>
      <c r="AR36" s="174"/>
      <c r="AS36" s="174"/>
      <c r="AT36" s="174"/>
    </row>
    <row r="37" spans="3:46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N37" s="174"/>
      <c r="AO37" s="174"/>
      <c r="AP37" s="174"/>
      <c r="AQ37" s="174"/>
      <c r="AR37" s="174"/>
      <c r="AS37" s="174"/>
      <c r="AT37" s="174"/>
    </row>
    <row r="38" spans="3:46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N38" s="174"/>
      <c r="AO38" s="174"/>
      <c r="AP38" s="174"/>
      <c r="AQ38" s="174"/>
      <c r="AR38" s="174"/>
      <c r="AS38" s="174"/>
      <c r="AT38" s="174"/>
    </row>
    <row r="39" spans="3:46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N39" s="174"/>
      <c r="AO39" s="174"/>
      <c r="AP39" s="174"/>
      <c r="AQ39" s="174"/>
      <c r="AR39" s="174"/>
      <c r="AS39" s="174"/>
      <c r="AT39" s="174"/>
    </row>
    <row r="40" spans="3:46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N40" s="174"/>
      <c r="AO40" s="174"/>
      <c r="AP40" s="174"/>
      <c r="AQ40" s="174"/>
      <c r="AR40" s="174"/>
      <c r="AS40" s="174"/>
      <c r="AT40" s="174"/>
    </row>
    <row r="41" spans="3:46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N41" s="174"/>
      <c r="AO41" s="174"/>
      <c r="AP41" s="174"/>
      <c r="AQ41" s="174"/>
      <c r="AR41" s="174"/>
      <c r="AS41" s="174"/>
      <c r="AT41" s="174"/>
    </row>
    <row r="42" spans="3:46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N42" s="174"/>
      <c r="AO42" s="174"/>
      <c r="AP42" s="174"/>
      <c r="AQ42" s="174"/>
      <c r="AR42" s="174"/>
      <c r="AS42" s="174"/>
      <c r="AT42" s="174"/>
    </row>
    <row r="43" spans="3:46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N43" s="174"/>
      <c r="AO43" s="174"/>
      <c r="AP43" s="174"/>
      <c r="AQ43" s="174"/>
      <c r="AR43" s="174"/>
      <c r="AS43" s="174"/>
      <c r="AT43" s="174"/>
    </row>
    <row r="44" spans="3:46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N44" s="174"/>
      <c r="AO44" s="174"/>
      <c r="AP44" s="174"/>
      <c r="AQ44" s="174"/>
      <c r="AR44" s="174"/>
      <c r="AS44" s="174"/>
      <c r="AT44" s="174"/>
    </row>
    <row r="45" spans="3:46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N45" s="174"/>
      <c r="AO45" s="174"/>
      <c r="AP45" s="174"/>
      <c r="AQ45" s="174"/>
      <c r="AR45" s="174"/>
      <c r="AS45" s="174"/>
      <c r="AT45" s="174"/>
    </row>
    <row r="46" spans="3:46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N46" s="174"/>
      <c r="AO46" s="174"/>
      <c r="AP46" s="174"/>
      <c r="AQ46" s="174"/>
      <c r="AR46" s="174"/>
      <c r="AS46" s="174"/>
      <c r="AT46" s="174"/>
    </row>
    <row r="47" spans="3:46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N47" s="174"/>
      <c r="AO47" s="174"/>
      <c r="AP47" s="174"/>
      <c r="AQ47" s="174"/>
      <c r="AR47" s="174"/>
      <c r="AS47" s="174"/>
      <c r="AT47" s="174"/>
    </row>
    <row r="48" spans="3:46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N48" s="174"/>
      <c r="AO48" s="174"/>
      <c r="AP48" s="174"/>
      <c r="AQ48" s="174"/>
      <c r="AR48" s="174"/>
      <c r="AS48" s="174"/>
      <c r="AT48" s="174"/>
    </row>
    <row r="49" spans="3:46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N49" s="174"/>
      <c r="AO49" s="174"/>
      <c r="AP49" s="174"/>
      <c r="AQ49" s="174"/>
      <c r="AR49" s="174"/>
      <c r="AS49" s="174"/>
      <c r="AT49" s="174"/>
    </row>
    <row r="50" spans="3:46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N50" s="174"/>
      <c r="AO50" s="174"/>
      <c r="AP50" s="174"/>
      <c r="AQ50" s="174"/>
      <c r="AR50" s="174"/>
      <c r="AS50" s="174"/>
      <c r="AT50" s="174"/>
    </row>
    <row r="51" spans="3:46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N51" s="174"/>
      <c r="AO51" s="174"/>
      <c r="AP51" s="174"/>
      <c r="AQ51" s="174"/>
      <c r="AR51" s="174"/>
      <c r="AS51" s="174"/>
      <c r="AT51" s="174"/>
    </row>
    <row r="52" spans="3:46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N52" s="174"/>
      <c r="AO52" s="174"/>
      <c r="AP52" s="174"/>
      <c r="AQ52" s="174"/>
      <c r="AR52" s="174"/>
      <c r="AS52" s="174"/>
      <c r="AT52" s="174"/>
    </row>
    <row r="53" spans="3:46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N53" s="174"/>
      <c r="AO53" s="174"/>
      <c r="AP53" s="174"/>
      <c r="AQ53" s="174"/>
      <c r="AR53" s="174"/>
      <c r="AS53" s="174"/>
      <c r="AT53" s="174"/>
    </row>
    <row r="54" spans="3:46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N54" s="174"/>
      <c r="AO54" s="174"/>
      <c r="AP54" s="174"/>
      <c r="AQ54" s="174"/>
      <c r="AR54" s="174"/>
      <c r="AS54" s="174"/>
      <c r="AT54" s="174"/>
    </row>
    <row r="55" spans="3:46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N55" s="174"/>
      <c r="AO55" s="174"/>
      <c r="AP55" s="174"/>
      <c r="AQ55" s="174"/>
      <c r="AR55" s="174"/>
      <c r="AS55" s="174"/>
      <c r="AT55" s="174"/>
    </row>
    <row r="56" spans="3:46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N56" s="174"/>
      <c r="AO56" s="174"/>
      <c r="AP56" s="174"/>
      <c r="AQ56" s="174"/>
      <c r="AR56" s="174"/>
      <c r="AS56" s="174"/>
      <c r="AT56" s="174"/>
    </row>
    <row r="57" spans="3:46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N57" s="174"/>
      <c r="AO57" s="174"/>
      <c r="AP57" s="174"/>
      <c r="AQ57" s="174"/>
      <c r="AR57" s="174"/>
      <c r="AS57" s="174"/>
      <c r="AT57" s="174"/>
    </row>
    <row r="58" spans="3:46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N58" s="174"/>
      <c r="AO58" s="174"/>
      <c r="AP58" s="174"/>
      <c r="AQ58" s="174"/>
      <c r="AR58" s="174"/>
      <c r="AS58" s="174"/>
      <c r="AT58" s="174"/>
    </row>
    <row r="59" spans="3:46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N59" s="174"/>
      <c r="AO59" s="174"/>
      <c r="AP59" s="174"/>
      <c r="AQ59" s="174"/>
      <c r="AR59" s="174"/>
      <c r="AS59" s="174"/>
      <c r="AT59" s="174"/>
    </row>
    <row r="60" spans="3:46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N60" s="174"/>
      <c r="AO60" s="174"/>
      <c r="AP60" s="174"/>
      <c r="AQ60" s="174"/>
      <c r="AR60" s="174"/>
      <c r="AS60" s="174"/>
      <c r="AT60" s="174"/>
    </row>
    <row r="61" spans="3:46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N61" s="174"/>
      <c r="AO61" s="174"/>
      <c r="AP61" s="174"/>
      <c r="AQ61" s="174"/>
      <c r="AR61" s="174"/>
      <c r="AS61" s="174"/>
      <c r="AT61" s="174"/>
    </row>
    <row r="62" spans="3:46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N62" s="174"/>
      <c r="AO62" s="174"/>
      <c r="AP62" s="174"/>
      <c r="AQ62" s="174"/>
      <c r="AR62" s="174"/>
      <c r="AS62" s="174"/>
      <c r="AT62" s="174"/>
    </row>
    <row r="63" spans="3:46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N63" s="174"/>
      <c r="AO63" s="174"/>
      <c r="AP63" s="174"/>
      <c r="AQ63" s="174"/>
      <c r="AR63" s="174"/>
      <c r="AS63" s="174"/>
      <c r="AT63" s="174"/>
    </row>
    <row r="64" spans="3:46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N64" s="174"/>
      <c r="AO64" s="174"/>
      <c r="AP64" s="174"/>
      <c r="AQ64" s="174"/>
      <c r="AR64" s="174"/>
      <c r="AS64" s="174"/>
      <c r="AT64" s="174"/>
    </row>
    <row r="65" spans="3:46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N65" s="174"/>
      <c r="AO65" s="174"/>
      <c r="AP65" s="174"/>
      <c r="AQ65" s="174"/>
      <c r="AR65" s="174"/>
      <c r="AS65" s="174"/>
      <c r="AT65" s="174"/>
    </row>
    <row r="66" spans="3:46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N66" s="174"/>
      <c r="AO66" s="174"/>
      <c r="AP66" s="174"/>
      <c r="AQ66" s="174"/>
      <c r="AR66" s="174"/>
      <c r="AS66" s="174"/>
      <c r="AT66" s="174"/>
    </row>
    <row r="67" spans="3:46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N67" s="174"/>
      <c r="AO67" s="174"/>
      <c r="AP67" s="174"/>
      <c r="AQ67" s="174"/>
      <c r="AR67" s="174"/>
      <c r="AS67" s="174"/>
      <c r="AT67" s="174"/>
    </row>
    <row r="68" spans="3:46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N68" s="174"/>
      <c r="AO68" s="174"/>
      <c r="AP68" s="174"/>
      <c r="AQ68" s="174"/>
      <c r="AR68" s="174"/>
      <c r="AS68" s="174"/>
      <c r="AT68" s="174"/>
    </row>
    <row r="69" spans="3:46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N69" s="174"/>
      <c r="AO69" s="174"/>
      <c r="AP69" s="174"/>
      <c r="AQ69" s="174"/>
      <c r="AR69" s="174"/>
      <c r="AS69" s="174"/>
      <c r="AT69" s="174"/>
    </row>
    <row r="70" spans="3:46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N70" s="174"/>
      <c r="AO70" s="174"/>
      <c r="AP70" s="174"/>
      <c r="AQ70" s="174"/>
      <c r="AR70" s="174"/>
      <c r="AS70" s="174"/>
      <c r="AT70" s="174"/>
    </row>
    <row r="71" spans="3:46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N71" s="174"/>
      <c r="AO71" s="174"/>
      <c r="AP71" s="174"/>
      <c r="AQ71" s="174"/>
      <c r="AR71" s="174"/>
      <c r="AS71" s="174"/>
      <c r="AT71" s="174"/>
    </row>
    <row r="72" spans="3:46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N72" s="174"/>
      <c r="AO72" s="174"/>
      <c r="AP72" s="174"/>
      <c r="AQ72" s="174"/>
      <c r="AR72" s="174"/>
      <c r="AS72" s="174"/>
      <c r="AT72" s="174"/>
    </row>
    <row r="73" spans="3:46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N73" s="174"/>
      <c r="AO73" s="174"/>
      <c r="AP73" s="174"/>
      <c r="AQ73" s="174"/>
      <c r="AR73" s="174"/>
      <c r="AS73" s="174"/>
      <c r="AT73" s="174"/>
    </row>
    <row r="74" spans="3:46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N74" s="174"/>
      <c r="AO74" s="174"/>
      <c r="AP74" s="174"/>
      <c r="AQ74" s="174"/>
      <c r="AR74" s="174"/>
      <c r="AS74" s="174"/>
      <c r="AT74" s="174"/>
    </row>
    <row r="75" spans="3:46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N75" s="174"/>
      <c r="AO75" s="174"/>
      <c r="AP75" s="174"/>
      <c r="AQ75" s="174"/>
      <c r="AR75" s="174"/>
      <c r="AS75" s="174"/>
      <c r="AT75" s="174"/>
    </row>
    <row r="76" spans="3:33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</row>
    <row r="77" spans="3:25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</row>
    <row r="78" spans="3:25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</row>
    <row r="79" spans="3:25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</row>
    <row r="80" spans="3:25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</row>
    <row r="81" spans="3:25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</row>
    <row r="82" spans="3:25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</row>
    <row r="83" spans="3:25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</row>
    <row r="84" spans="3:25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3:25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</row>
    <row r="86" spans="3:25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</row>
    <row r="87" spans="3:25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</row>
    <row r="88" spans="3:25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</row>
    <row r="89" spans="3:25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</row>
    <row r="90" spans="3:25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</row>
    <row r="91" spans="3:25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</row>
    <row r="92" spans="3:25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</row>
    <row r="93" spans="3:25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</row>
    <row r="94" spans="3:25" ht="13.5" customHeight="1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</row>
    <row r="95" spans="3:25" ht="13.5" customHeight="1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</row>
    <row r="96" spans="3:25" ht="13.5" customHeight="1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</row>
    <row r="97" spans="3:25" ht="13.5" customHeight="1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</row>
    <row r="98" spans="3:25" ht="13.5" customHeight="1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</row>
    <row r="99" spans="3:25" ht="13.5" customHeight="1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</row>
    <row r="100" spans="3:25" ht="13.5" customHeight="1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</row>
    <row r="101" spans="3:25" ht="13.5" customHeight="1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</row>
    <row r="102" spans="3:25" ht="13.5" customHeight="1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</row>
    <row r="103" spans="3:25" ht="13.5" customHeight="1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</row>
    <row r="104" spans="3:25" ht="13.5" customHeight="1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</row>
    <row r="105" spans="3:25" ht="13.5" customHeight="1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</row>
    <row r="106" spans="3:25" ht="13.5" customHeight="1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3:25" ht="13.5" customHeight="1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</row>
    <row r="108" spans="3:25" ht="13.5" customHeight="1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</row>
    <row r="109" spans="3:25" ht="13.5" customHeight="1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</row>
    <row r="110" spans="3:25" ht="13.5" customHeight="1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</row>
    <row r="111" spans="3:25" ht="13.5" customHeight="1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</row>
    <row r="112" spans="3:25" ht="13.5" customHeight="1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</row>
    <row r="113" spans="3:25" ht="13.5" customHeight="1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</row>
    <row r="114" spans="3:25" ht="13.5" customHeight="1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</row>
    <row r="115" spans="3:25" ht="13.5" customHeight="1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</row>
    <row r="116" spans="3:25" ht="13.5" customHeight="1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</row>
    <row r="117" spans="3:25" ht="13.5" customHeight="1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</row>
    <row r="118" spans="3:25" ht="13.5" customHeight="1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</row>
    <row r="119" spans="3:25" ht="13.5" customHeight="1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</row>
    <row r="120" spans="3:25" ht="13.5" customHeight="1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</row>
    <row r="121" spans="3:25" ht="13.5" customHeight="1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</row>
    <row r="122" spans="3:25" ht="13.5" customHeight="1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</row>
    <row r="123" spans="3:25" ht="13.5" customHeight="1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</row>
    <row r="124" spans="3:25" ht="13.5" customHeight="1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</row>
    <row r="125" spans="3:25" ht="13.5" customHeight="1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</row>
    <row r="126" spans="3:25" ht="13.5" customHeight="1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</row>
    <row r="127" spans="3:25" ht="13.5" customHeight="1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</row>
    <row r="128" spans="3:25" ht="13.5" customHeight="1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</row>
    <row r="129" spans="3:25" ht="13.5" customHeight="1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</row>
    <row r="130" spans="3:25" ht="13.5" customHeight="1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</row>
    <row r="131" spans="3:25" ht="13.5" customHeight="1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</row>
    <row r="132" spans="3:25" ht="13.5" customHeight="1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</row>
    <row r="133" spans="3:25" ht="13.5" customHeight="1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</row>
    <row r="134" spans="3:25" ht="13.5" customHeight="1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6" customWidth="1"/>
    <col min="2" max="2" width="7.33333333333333" style="6" customWidth="1"/>
    <col min="3" max="113" width="7.33333333333333" style="6"/>
    <col min="114" max="125" width="7.33333333333333" style="174"/>
    <col min="126" max="16384" width="7.33333333333333" style="6"/>
  </cols>
  <sheetData>
    <row r="1" spans="1:8" ht="13.5" customHeight="1">
      <c r="A1" s="307" t="s">
        <v>161</v>
      </c>
      <c r="H1" s="3" t="s">
        <v>30</v>
      </c>
    </row>
    <row r="2" ht="13.5" customHeight="1">
      <c r="A2" s="7" t="s">
        <v>119</v>
      </c>
    </row>
    <row r="3" ht="13.5" customHeight="1">
      <c r="A3" s="7" t="s">
        <v>222</v>
      </c>
    </row>
    <row r="17" spans="3:113" ht="13.5" customHeight="1"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</row>
    <row r="18" spans="2:125" ht="13.5" customHeight="1">
      <c r="B18" s="8" t="s">
        <v>976</v>
      </c>
      <c r="C18" s="8" t="s">
        <v>977</v>
      </c>
      <c r="D18" s="8" t="s">
        <v>978</v>
      </c>
      <c r="E18" s="8" t="s">
        <v>979</v>
      </c>
      <c r="F18" s="8" t="s">
        <v>980</v>
      </c>
      <c r="G18" s="8" t="s">
        <v>977</v>
      </c>
      <c r="H18" s="8" t="s">
        <v>978</v>
      </c>
      <c r="I18" s="8" t="s">
        <v>979</v>
      </c>
      <c r="J18" s="8" t="s">
        <v>981</v>
      </c>
      <c r="K18" s="8" t="s">
        <v>977</v>
      </c>
      <c r="L18" s="8" t="s">
        <v>978</v>
      </c>
      <c r="M18" s="8" t="s">
        <v>979</v>
      </c>
      <c r="N18" s="8" t="s">
        <v>982</v>
      </c>
      <c r="O18" s="8" t="s">
        <v>977</v>
      </c>
      <c r="P18" s="8" t="s">
        <v>978</v>
      </c>
      <c r="Q18" s="8" t="s">
        <v>979</v>
      </c>
      <c r="R18" s="8" t="s">
        <v>983</v>
      </c>
      <c r="S18" s="8" t="s">
        <v>977</v>
      </c>
      <c r="T18" s="8" t="s">
        <v>978</v>
      </c>
      <c r="U18" s="8" t="s">
        <v>979</v>
      </c>
      <c r="V18" s="8" t="s">
        <v>984</v>
      </c>
      <c r="W18" s="8" t="s">
        <v>977</v>
      </c>
      <c r="X18" s="8" t="s">
        <v>978</v>
      </c>
      <c r="Y18" s="8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125" s="174" customFormat="1" ht="13.5" customHeight="1">
      <c r="A19" s="175" t="s">
        <v>1043</v>
      </c>
      <c r="B19" s="9">
        <v>27.02</v>
      </c>
      <c r="C19" s="9">
        <v>26.53</v>
      </c>
      <c r="D19" s="9">
        <v>26.08</v>
      </c>
      <c r="E19" s="9">
        <v>25.65</v>
      </c>
      <c r="F19" s="9">
        <v>25.40</v>
      </c>
      <c r="G19" s="9">
        <v>25.60</v>
      </c>
      <c r="H19" s="9">
        <v>25.71</v>
      </c>
      <c r="I19" s="9">
        <v>25.86</v>
      </c>
      <c r="J19" s="9">
        <v>25.68</v>
      </c>
      <c r="K19" s="9">
        <v>25.68</v>
      </c>
      <c r="L19" s="9">
        <v>25.74</v>
      </c>
      <c r="M19" s="9">
        <v>25.58</v>
      </c>
      <c r="N19" s="9">
        <v>25.63</v>
      </c>
      <c r="O19" s="9">
        <v>27.05</v>
      </c>
      <c r="P19" s="9">
        <v>26.46</v>
      </c>
      <c r="Q19" s="9">
        <v>26.66</v>
      </c>
      <c r="R19" s="9">
        <v>26.07</v>
      </c>
      <c r="S19" s="9">
        <v>25.64</v>
      </c>
      <c r="T19" s="9">
        <v>25.56</v>
      </c>
      <c r="U19" s="9">
        <v>25.47</v>
      </c>
      <c r="V19" s="9">
        <v>25.39</v>
      </c>
      <c r="W19" s="9">
        <v>25.31</v>
      </c>
      <c r="X19" s="9">
        <v>25.23</v>
      </c>
      <c r="Y19" s="9">
        <v>25.14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</row>
    <row r="20" spans="1:125" s="174" customFormat="1" ht="13.5" customHeight="1">
      <c r="A20" s="175" t="s">
        <v>1044</v>
      </c>
      <c r="B20" s="9">
        <v>25.38</v>
      </c>
      <c r="C20" s="9">
        <v>24.09</v>
      </c>
      <c r="D20" s="9">
        <v>22.19</v>
      </c>
      <c r="E20" s="9">
        <v>21.79</v>
      </c>
      <c r="F20" s="9">
        <v>20.66</v>
      </c>
      <c r="G20" s="9">
        <v>21.51</v>
      </c>
      <c r="H20" s="9">
        <v>22.11</v>
      </c>
      <c r="I20" s="9">
        <v>22.66</v>
      </c>
      <c r="J20" s="9">
        <v>22.61</v>
      </c>
      <c r="K20" s="9">
        <v>22.86</v>
      </c>
      <c r="L20" s="9">
        <v>23.15</v>
      </c>
      <c r="M20" s="9">
        <v>23.11</v>
      </c>
      <c r="N20" s="9">
        <v>23.25</v>
      </c>
      <c r="O20" s="9">
        <v>24.55</v>
      </c>
      <c r="P20" s="9">
        <v>22.64</v>
      </c>
      <c r="Q20" s="9">
        <v>22.36</v>
      </c>
      <c r="R20" s="9">
        <v>21.64</v>
      </c>
      <c r="S20" s="9">
        <v>21.27</v>
      </c>
      <c r="T20" s="9">
        <v>21.66</v>
      </c>
      <c r="U20" s="9">
        <v>21.59</v>
      </c>
      <c r="V20" s="9">
        <v>21.52</v>
      </c>
      <c r="W20" s="9">
        <v>21.45</v>
      </c>
      <c r="X20" s="9">
        <v>21.38</v>
      </c>
      <c r="Y20" s="9">
        <v>21.31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</row>
    <row r="21" spans="1:125" ht="13.5" customHeight="1">
      <c r="A21" s="175" t="s">
        <v>1045</v>
      </c>
      <c r="B21" s="9">
        <v>101.93</v>
      </c>
      <c r="C21" s="9">
        <v>103.99</v>
      </c>
      <c r="D21" s="9">
        <v>107.08</v>
      </c>
      <c r="E21" s="9">
        <v>108.87</v>
      </c>
      <c r="F21" s="9">
        <v>110.07</v>
      </c>
      <c r="G21" s="9">
        <v>109.27</v>
      </c>
      <c r="H21" s="9">
        <v>109.38</v>
      </c>
      <c r="I21" s="9">
        <v>108.54</v>
      </c>
      <c r="J21" s="9">
        <v>108.84</v>
      </c>
      <c r="K21" s="9">
        <v>108.80</v>
      </c>
      <c r="L21" s="9">
        <v>108.85</v>
      </c>
      <c r="M21" s="9">
        <v>109.22</v>
      </c>
      <c r="N21" s="9">
        <v>109.24</v>
      </c>
      <c r="O21" s="9">
        <v>104.24</v>
      </c>
      <c r="P21" s="9">
        <v>107.41</v>
      </c>
      <c r="Q21" s="9">
        <v>106.76</v>
      </c>
      <c r="R21" s="9">
        <v>109.05</v>
      </c>
      <c r="S21" s="9">
        <v>111.31</v>
      </c>
      <c r="T21" s="9">
        <v>111.43</v>
      </c>
      <c r="U21" s="9">
        <v>111.80</v>
      </c>
      <c r="V21" s="9">
        <v>112.16</v>
      </c>
      <c r="W21" s="9">
        <v>112.53</v>
      </c>
      <c r="X21" s="9">
        <v>112.89</v>
      </c>
      <c r="Y21" s="9">
        <v>113.26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  <row r="26" spans="3:11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174"/>
      <c r="DE26" s="174"/>
      <c r="DF26" s="174"/>
      <c r="DG26" s="174"/>
      <c r="DH26" s="174"/>
      <c r="DI26" s="174"/>
    </row>
    <row r="27" spans="3:11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174"/>
      <c r="DE27" s="174"/>
      <c r="DF27" s="174"/>
      <c r="DG27" s="174"/>
      <c r="DH27" s="174"/>
      <c r="DI27" s="174"/>
    </row>
    <row r="28" spans="3:11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  <c r="DE28" s="174"/>
      <c r="DF28" s="174"/>
      <c r="DG28" s="174"/>
      <c r="DH28" s="174"/>
      <c r="DI28" s="174"/>
    </row>
    <row r="29" spans="3:11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</row>
    <row r="30" spans="3:11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</row>
    <row r="31" spans="3:11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174"/>
      <c r="DH31" s="174"/>
      <c r="DI31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6" customWidth="1"/>
    <col min="2" max="2" width="7.33333333333333" style="6" customWidth="1"/>
    <col min="3" max="81" width="7.33333333333333" style="6"/>
    <col min="82" max="85" width="7.33333333333333" style="174"/>
    <col min="86" max="16384" width="7.33333333333333" style="6"/>
  </cols>
  <sheetData>
    <row r="1" spans="1:8" ht="13.5" customHeight="1">
      <c r="A1" s="175" t="s">
        <v>269</v>
      </c>
      <c r="H1" s="3" t="s">
        <v>30</v>
      </c>
    </row>
    <row r="2" ht="13.5" customHeight="1">
      <c r="A2" s="7" t="s">
        <v>226</v>
      </c>
    </row>
    <row r="3" ht="13.5" customHeight="1">
      <c r="A3" s="7" t="s">
        <v>227</v>
      </c>
    </row>
    <row r="18" spans="2:93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1046</v>
      </c>
      <c r="B19" s="9">
        <v>-0.51</v>
      </c>
      <c r="C19" s="9">
        <v>-0.02</v>
      </c>
      <c r="D19" s="9">
        <v>0.54</v>
      </c>
      <c r="E19" s="9">
        <v>0.80</v>
      </c>
      <c r="F19" s="9">
        <v>1.1200000000000001</v>
      </c>
      <c r="G19" s="9">
        <v>1.30</v>
      </c>
      <c r="H19" s="9">
        <v>1.20</v>
      </c>
      <c r="I19" s="9">
        <v>1.07</v>
      </c>
      <c r="J19" s="9">
        <v>1.99</v>
      </c>
      <c r="K19" s="9">
        <v>2.1800000000000002</v>
      </c>
      <c r="L19" s="9">
        <v>2.1800000000000002</v>
      </c>
      <c r="M19" s="9">
        <v>2.23</v>
      </c>
      <c r="N19" s="9">
        <v>2.15</v>
      </c>
      <c r="O19" s="9">
        <v>1.62</v>
      </c>
      <c r="P19" s="9">
        <v>3.63</v>
      </c>
      <c r="Q19" s="9">
        <v>3.65</v>
      </c>
      <c r="R19" s="9">
        <v>1.95</v>
      </c>
      <c r="S19" s="9">
        <v>2.33</v>
      </c>
      <c r="T19" s="9">
        <v>1.27</v>
      </c>
      <c r="U19" s="9">
        <v>0.89</v>
      </c>
      <c r="V19" s="9">
        <v>1.75</v>
      </c>
      <c r="W19" s="9">
        <v>0.17</v>
      </c>
      <c r="X19" s="9">
        <v>0.28000000000000003</v>
      </c>
      <c r="Y19" s="9">
        <v>0.54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1047</v>
      </c>
      <c r="B20" s="9">
        <v>-0.44</v>
      </c>
      <c r="C20" s="9">
        <v>1.89</v>
      </c>
      <c r="D20" s="9">
        <v>4.17</v>
      </c>
      <c r="E20" s="9">
        <v>6.20</v>
      </c>
      <c r="F20" s="9">
        <v>7.53</v>
      </c>
      <c r="G20" s="9">
        <v>4.95</v>
      </c>
      <c r="H20" s="9">
        <v>2.65</v>
      </c>
      <c r="I20" s="9">
        <v>0.24</v>
      </c>
      <c r="J20" s="9">
        <v>0.88</v>
      </c>
      <c r="K20" s="9">
        <v>1.85</v>
      </c>
      <c r="L20" s="9">
        <v>2.09</v>
      </c>
      <c r="M20" s="9">
        <v>3.34</v>
      </c>
      <c r="N20" s="9">
        <v>2.35</v>
      </c>
      <c r="O20" s="9">
        <v>-3.49</v>
      </c>
      <c r="P20" s="9">
        <v>0.84</v>
      </c>
      <c r="Q20" s="9">
        <v>-0.48</v>
      </c>
      <c r="R20" s="9">
        <v>0.25</v>
      </c>
      <c r="S20" s="9">
        <v>7.92</v>
      </c>
      <c r="T20" s="9">
        <v>4.8499999999999996</v>
      </c>
      <c r="U20" s="9">
        <v>5.58</v>
      </c>
      <c r="V20" s="9">
        <v>4.45</v>
      </c>
      <c r="W20" s="9">
        <v>1.48</v>
      </c>
      <c r="X20" s="9">
        <v>1.59</v>
      </c>
      <c r="Y20" s="9">
        <v>1.85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1048</v>
      </c>
      <c r="B21" s="9">
        <v>0.070000000000000007</v>
      </c>
      <c r="C21" s="9">
        <v>1.91</v>
      </c>
      <c r="D21" s="9">
        <v>3.63</v>
      </c>
      <c r="E21" s="9">
        <v>5.40</v>
      </c>
      <c r="F21" s="9">
        <v>6.41</v>
      </c>
      <c r="G21" s="9">
        <v>3.65</v>
      </c>
      <c r="H21" s="9">
        <v>1.45</v>
      </c>
      <c r="I21" s="9">
        <v>-0.83</v>
      </c>
      <c r="J21" s="9">
        <v>-1.1000000000000001</v>
      </c>
      <c r="K21" s="9">
        <v>-0.32</v>
      </c>
      <c r="L21" s="9">
        <v>-0.10</v>
      </c>
      <c r="M21" s="9">
        <v>1.1100000000000001</v>
      </c>
      <c r="N21" s="9">
        <v>0.20</v>
      </c>
      <c r="O21" s="9">
        <v>-5.0999999999999996</v>
      </c>
      <c r="P21" s="9">
        <v>-2.80</v>
      </c>
      <c r="Q21" s="9">
        <v>-4.13</v>
      </c>
      <c r="R21" s="9">
        <v>-1.70</v>
      </c>
      <c r="S21" s="9">
        <v>5.58</v>
      </c>
      <c r="T21" s="9">
        <v>3.58</v>
      </c>
      <c r="U21" s="9">
        <v>4.6900000000000004</v>
      </c>
      <c r="V21" s="9">
        <v>2.70</v>
      </c>
      <c r="W21" s="9">
        <v>1.31</v>
      </c>
      <c r="X21" s="9">
        <v>1.31</v>
      </c>
      <c r="Y21" s="9">
        <v>1.31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3:9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H26" s="174"/>
      <c r="CI26" s="174"/>
      <c r="CJ26" s="174"/>
      <c r="CK26" s="174"/>
      <c r="CL26" s="174"/>
      <c r="CM26" s="174"/>
      <c r="CN26" s="174"/>
      <c r="CO26" s="174"/>
    </row>
    <row r="27" spans="3:9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4"/>
      <c r="CH27" s="174"/>
      <c r="CI27" s="174"/>
      <c r="CJ27" s="174"/>
      <c r="CK27" s="174"/>
      <c r="CL27" s="174"/>
      <c r="CM27" s="174"/>
      <c r="CN27" s="174"/>
      <c r="CO27" s="174"/>
    </row>
    <row r="28" spans="3:9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H28" s="174"/>
      <c r="CI28" s="174"/>
      <c r="CJ28" s="174"/>
      <c r="CK28" s="174"/>
      <c r="CL28" s="174"/>
      <c r="CM28" s="174"/>
      <c r="CN28" s="174"/>
      <c r="CO28" s="174"/>
    </row>
    <row r="29" spans="3:9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H29" s="174"/>
      <c r="CI29" s="174"/>
      <c r="CJ29" s="174"/>
      <c r="CK29" s="174"/>
      <c r="CL29" s="174"/>
      <c r="CM29" s="174"/>
      <c r="CN29" s="174"/>
      <c r="CO29" s="174"/>
    </row>
    <row r="30" spans="3:9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H30" s="174"/>
      <c r="CI30" s="174"/>
      <c r="CJ30" s="174"/>
      <c r="CK30" s="174"/>
      <c r="CL30" s="174"/>
      <c r="CM30" s="174"/>
      <c r="CN30" s="174"/>
      <c r="CO30" s="174"/>
    </row>
    <row r="31" spans="3:9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H31" s="174"/>
      <c r="CI31" s="174"/>
      <c r="CJ31" s="174"/>
      <c r="CK31" s="174"/>
      <c r="CL31" s="174"/>
      <c r="CM31" s="174"/>
      <c r="CN31" s="174"/>
      <c r="CO31" s="174"/>
    </row>
    <row r="32" spans="3:9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H32" s="174"/>
      <c r="CI32" s="174"/>
      <c r="CJ32" s="174"/>
      <c r="CK32" s="174"/>
      <c r="CL32" s="174"/>
      <c r="CM32" s="174"/>
      <c r="CN32" s="174"/>
      <c r="CO32" s="174"/>
    </row>
    <row r="33" spans="3:9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H33" s="174"/>
      <c r="CI33" s="174"/>
      <c r="CJ33" s="174"/>
      <c r="CK33" s="174"/>
      <c r="CL33" s="174"/>
      <c r="CM33" s="174"/>
      <c r="CN33" s="174"/>
      <c r="CO33" s="174"/>
    </row>
    <row r="34" spans="3:9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H34" s="174"/>
      <c r="CI34" s="174"/>
      <c r="CJ34" s="174"/>
      <c r="CK34" s="174"/>
      <c r="CL34" s="174"/>
      <c r="CM34" s="174"/>
      <c r="CN34" s="174"/>
      <c r="CO34" s="174"/>
    </row>
    <row r="35" spans="3:9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H35" s="174"/>
      <c r="CI35" s="174"/>
      <c r="CJ35" s="174"/>
      <c r="CK35" s="174"/>
      <c r="CL35" s="174"/>
      <c r="CM35" s="174"/>
      <c r="CN35" s="174"/>
      <c r="CO35" s="174"/>
    </row>
    <row r="36" spans="3:9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H36" s="174"/>
      <c r="CI36" s="174"/>
      <c r="CJ36" s="174"/>
      <c r="CK36" s="174"/>
      <c r="CL36" s="174"/>
      <c r="CM36" s="174"/>
      <c r="CN36" s="174"/>
      <c r="CO36" s="174"/>
    </row>
    <row r="37" spans="3:9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H37" s="174"/>
      <c r="CI37" s="174"/>
      <c r="CJ37" s="174"/>
      <c r="CK37" s="174"/>
      <c r="CL37" s="174"/>
      <c r="CM37" s="174"/>
      <c r="CN37" s="174"/>
      <c r="CO37" s="174"/>
    </row>
    <row r="38" spans="3:9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H38" s="174"/>
      <c r="CI38" s="174"/>
      <c r="CJ38" s="174"/>
      <c r="CK38" s="174"/>
      <c r="CL38" s="174"/>
      <c r="CM38" s="174"/>
      <c r="CN38" s="174"/>
      <c r="CO38" s="174"/>
    </row>
    <row r="39" spans="3:9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H39" s="174"/>
      <c r="CI39" s="174"/>
      <c r="CJ39" s="174"/>
      <c r="CK39" s="174"/>
      <c r="CL39" s="174"/>
      <c r="CM39" s="174"/>
      <c r="CN39" s="174"/>
      <c r="CO39" s="174"/>
    </row>
    <row r="40" spans="3:9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4"/>
      <c r="CH40" s="174"/>
      <c r="CI40" s="174"/>
      <c r="CJ40" s="174"/>
      <c r="CK40" s="174"/>
      <c r="CL40" s="174"/>
      <c r="CM40" s="174"/>
      <c r="CN40" s="174"/>
      <c r="CO40" s="174"/>
    </row>
    <row r="41" spans="3:9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H41" s="174"/>
      <c r="CI41" s="174"/>
      <c r="CJ41" s="174"/>
      <c r="CK41" s="174"/>
      <c r="CL41" s="174"/>
      <c r="CM41" s="174"/>
      <c r="CN41" s="174"/>
      <c r="CO41" s="174"/>
    </row>
    <row r="42" spans="3:9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H42" s="174"/>
      <c r="CI42" s="174"/>
      <c r="CJ42" s="174"/>
      <c r="CK42" s="174"/>
      <c r="CL42" s="174"/>
      <c r="CM42" s="174"/>
      <c r="CN42" s="174"/>
      <c r="CO42" s="174"/>
    </row>
    <row r="43" spans="3:9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H43" s="174"/>
      <c r="CI43" s="174"/>
      <c r="CJ43" s="174"/>
      <c r="CK43" s="174"/>
      <c r="CL43" s="174"/>
      <c r="CM43" s="174"/>
      <c r="CN43" s="174"/>
      <c r="CO43" s="174"/>
    </row>
    <row r="44" spans="3:9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H44" s="174"/>
      <c r="CI44" s="174"/>
      <c r="CJ44" s="174"/>
      <c r="CK44" s="174"/>
      <c r="CL44" s="174"/>
      <c r="CM44" s="174"/>
      <c r="CN44" s="174"/>
      <c r="CO44" s="174"/>
    </row>
    <row r="45" spans="3:9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H45" s="174"/>
      <c r="CI45" s="174"/>
      <c r="CJ45" s="174"/>
      <c r="CK45" s="174"/>
      <c r="CL45" s="174"/>
      <c r="CM45" s="174"/>
      <c r="CN45" s="174"/>
      <c r="CO45" s="174"/>
    </row>
    <row r="46" spans="3:9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H46" s="174"/>
      <c r="CI46" s="174"/>
      <c r="CJ46" s="174"/>
      <c r="CK46" s="174"/>
      <c r="CL46" s="174"/>
      <c r="CM46" s="174"/>
      <c r="CN46" s="174"/>
      <c r="CO46" s="174"/>
    </row>
    <row r="47" spans="3:9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H47" s="174"/>
      <c r="CI47" s="174"/>
      <c r="CJ47" s="174"/>
      <c r="CK47" s="174"/>
      <c r="CL47" s="174"/>
      <c r="CM47" s="174"/>
      <c r="CN47" s="174"/>
      <c r="CO47" s="174"/>
    </row>
    <row r="48" spans="3:9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H48" s="174"/>
      <c r="CI48" s="174"/>
      <c r="CJ48" s="174"/>
      <c r="CK48" s="174"/>
      <c r="CL48" s="174"/>
      <c r="CM48" s="174"/>
      <c r="CN48" s="174"/>
      <c r="CO48" s="174"/>
    </row>
    <row r="49" spans="3:9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H49" s="174"/>
      <c r="CI49" s="174"/>
      <c r="CJ49" s="174"/>
      <c r="CK49" s="174"/>
      <c r="CL49" s="174"/>
      <c r="CM49" s="174"/>
      <c r="CN49" s="174"/>
      <c r="CO49" s="174"/>
    </row>
    <row r="50" spans="3:9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H50" s="174"/>
      <c r="CI50" s="174"/>
      <c r="CJ50" s="174"/>
      <c r="CK50" s="174"/>
      <c r="CL50" s="174"/>
      <c r="CM50" s="174"/>
      <c r="CN50" s="174"/>
      <c r="CO50" s="174"/>
    </row>
    <row r="51" spans="3:9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H51" s="174"/>
      <c r="CI51" s="174"/>
      <c r="CJ51" s="174"/>
      <c r="CK51" s="174"/>
      <c r="CL51" s="174"/>
      <c r="CM51" s="174"/>
      <c r="CN51" s="174"/>
      <c r="CO51" s="174"/>
    </row>
    <row r="52" spans="3:9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H52" s="174"/>
      <c r="CI52" s="174"/>
      <c r="CJ52" s="174"/>
      <c r="CK52" s="174"/>
      <c r="CL52" s="174"/>
      <c r="CM52" s="174"/>
      <c r="CN52" s="174"/>
      <c r="CO52" s="174"/>
    </row>
    <row r="53" spans="3:9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H53" s="174"/>
      <c r="CI53" s="174"/>
      <c r="CJ53" s="174"/>
      <c r="CK53" s="174"/>
      <c r="CL53" s="174"/>
      <c r="CM53" s="174"/>
      <c r="CN53" s="174"/>
      <c r="CO53" s="174"/>
    </row>
    <row r="54" spans="3:9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H54" s="174"/>
      <c r="CI54" s="174"/>
      <c r="CJ54" s="174"/>
      <c r="CK54" s="174"/>
      <c r="CL54" s="174"/>
      <c r="CM54" s="174"/>
      <c r="CN54" s="174"/>
      <c r="CO54" s="174"/>
    </row>
    <row r="55" spans="3:9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H55" s="174"/>
      <c r="CI55" s="174"/>
      <c r="CJ55" s="174"/>
      <c r="CK55" s="174"/>
      <c r="CL55" s="174"/>
      <c r="CM55" s="174"/>
      <c r="CN55" s="174"/>
      <c r="CO55" s="174"/>
    </row>
    <row r="56" spans="3:9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H56" s="174"/>
      <c r="CI56" s="174"/>
      <c r="CJ56" s="174"/>
      <c r="CK56" s="174"/>
      <c r="CL56" s="174"/>
      <c r="CM56" s="174"/>
      <c r="CN56" s="174"/>
      <c r="CO56" s="174"/>
    </row>
    <row r="57" spans="3:9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H57" s="174"/>
      <c r="CI57" s="174"/>
      <c r="CJ57" s="174"/>
      <c r="CK57" s="174"/>
      <c r="CL57" s="174"/>
      <c r="CM57" s="174"/>
      <c r="CN57" s="174"/>
      <c r="CO57" s="174"/>
    </row>
    <row r="58" spans="3:9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H58" s="174"/>
      <c r="CI58" s="174"/>
      <c r="CJ58" s="174"/>
      <c r="CK58" s="174"/>
      <c r="CL58" s="174"/>
      <c r="CM58" s="174"/>
      <c r="CN58" s="174"/>
      <c r="CO58" s="174"/>
    </row>
    <row r="59" spans="3:9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H59" s="174"/>
      <c r="CI59" s="174"/>
      <c r="CJ59" s="174"/>
      <c r="CK59" s="174"/>
      <c r="CL59" s="174"/>
      <c r="CM59" s="174"/>
      <c r="CN59" s="174"/>
      <c r="CO59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5.83333333333333" style="65" customWidth="1"/>
    <col min="16" max="19" width="0" style="65" hidden="1"/>
    <col min="20" max="52" width="0" style="65" hidden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0"/>
      <c r="E1"/>
      <c r="F1"/>
      <c r="G1"/>
      <c r="H1"/>
      <c r="J1" s="167"/>
    </row>
    <row r="2" spans="1:8" ht="12.75" customHeight="1">
      <c r="A2" s="19"/>
      <c r="C2" s="19"/>
      <c r="D2" s="20"/>
      <c r="E2" s="19"/>
      <c r="F2" s="19"/>
      <c r="G2" s="19"/>
      <c r="H2" s="19"/>
    </row>
    <row r="3" spans="1:8" ht="12.75" customHeight="1">
      <c r="A3" s="22" t="s">
        <v>148</v>
      </c>
      <c r="C3" s="22" t="s">
        <v>149</v>
      </c>
      <c r="D3" s="23"/>
      <c r="E3"/>
      <c r="F3"/>
      <c r="G3"/>
      <c r="H3"/>
    </row>
    <row r="4" spans="1:8" ht="12.75" customHeight="1">
      <c r="A4" s="73" t="s">
        <v>123</v>
      </c>
      <c r="C4" s="73" t="s">
        <v>122</v>
      </c>
      <c r="D4" s="23"/>
      <c r="E4" s="308"/>
      <c r="F4" s="308"/>
      <c r="G4" s="308"/>
      <c r="H4" s="308"/>
    </row>
    <row r="5" spans="1:8" ht="12.75" customHeight="1">
      <c r="A5" s="73" t="s">
        <v>874</v>
      </c>
      <c r="C5" s="73" t="s">
        <v>875</v>
      </c>
      <c r="D5" s="23"/>
      <c r="E5" s="24"/>
      <c r="F5" s="25"/>
      <c r="G5" s="24"/>
      <c r="H5" s="25"/>
    </row>
    <row r="6" ht="12.75" customHeight="1"/>
    <row r="7" spans="1:14" ht="1.5" customHeight="1" thickBot="1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4" ht="12.75" customHeight="1">
      <c r="A8" s="432"/>
      <c r="B8" s="798"/>
      <c r="C8" s="432"/>
      <c r="D8" s="798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435"/>
      <c r="B9" s="799"/>
      <c r="C9" s="435"/>
      <c r="D9" s="799"/>
      <c r="E9" s="293"/>
      <c r="F9" s="293"/>
      <c r="G9" s="293"/>
      <c r="H9" s="293"/>
      <c r="I9" s="293"/>
      <c r="J9" s="294"/>
      <c r="K9" s="294"/>
      <c r="L9" s="294"/>
      <c r="M9" s="350" t="s">
        <v>428</v>
      </c>
      <c r="N9" s="350" t="s">
        <v>428</v>
      </c>
    </row>
    <row r="10" spans="1:14" ht="12.75" customHeight="1">
      <c r="A10" s="435"/>
      <c r="B10" s="799"/>
      <c r="C10" s="435"/>
      <c r="D10" s="799"/>
      <c r="E10" s="294"/>
      <c r="F10" s="294"/>
      <c r="G10" s="294"/>
      <c r="H10" s="293"/>
      <c r="I10" s="293"/>
      <c r="J10" s="293"/>
      <c r="K10" s="293"/>
      <c r="L10" s="293"/>
      <c r="M10" s="351" t="s">
        <v>430</v>
      </c>
      <c r="N10" s="351" t="s">
        <v>430</v>
      </c>
    </row>
    <row r="11" spans="1:14" ht="12.75" customHeight="1">
      <c r="A11" s="625" t="s">
        <v>501</v>
      </c>
      <c r="B11" s="641" t="s">
        <v>502</v>
      </c>
      <c r="C11" s="484" t="s">
        <v>503</v>
      </c>
      <c r="D11" s="641" t="s">
        <v>35</v>
      </c>
      <c r="E11" s="486">
        <v>0.05</v>
      </c>
      <c r="F11" s="486">
        <v>0.05</v>
      </c>
      <c r="G11" s="486">
        <v>0.05</v>
      </c>
      <c r="H11" s="486">
        <v>0.05</v>
      </c>
      <c r="I11" s="486">
        <v>0.50</v>
      </c>
      <c r="J11" s="486">
        <v>1.75</v>
      </c>
      <c r="K11" s="486">
        <v>2</v>
      </c>
      <c r="L11" s="486">
        <v>0.25</v>
      </c>
      <c r="M11" s="352" t="s">
        <v>441</v>
      </c>
      <c r="N11" s="352" t="s">
        <v>441</v>
      </c>
    </row>
    <row r="12" spans="1:14" ht="12.75" customHeight="1">
      <c r="A12" s="487" t="s">
        <v>504</v>
      </c>
      <c r="B12" s="524" t="s">
        <v>502</v>
      </c>
      <c r="C12" s="487" t="s">
        <v>505</v>
      </c>
      <c r="D12" s="524" t="s">
        <v>35</v>
      </c>
      <c r="E12" s="489">
        <v>0.25</v>
      </c>
      <c r="F12" s="489">
        <v>0.05</v>
      </c>
      <c r="G12" s="489">
        <v>0.05</v>
      </c>
      <c r="H12" s="489">
        <v>0.05</v>
      </c>
      <c r="I12" s="489">
        <v>0</v>
      </c>
      <c r="J12" s="489">
        <v>0</v>
      </c>
      <c r="K12" s="489">
        <v>0</v>
      </c>
      <c r="L12" s="489">
        <v>0</v>
      </c>
      <c r="M12" s="353" t="s">
        <v>441</v>
      </c>
      <c r="N12" s="353" t="s">
        <v>441</v>
      </c>
    </row>
    <row r="13" spans="1:14" ht="12.75" customHeight="1">
      <c r="A13" s="487" t="s">
        <v>506</v>
      </c>
      <c r="B13" s="524" t="s">
        <v>502</v>
      </c>
      <c r="C13" s="487" t="s">
        <v>507</v>
      </c>
      <c r="D13" s="524" t="s">
        <v>35</v>
      </c>
      <c r="E13" s="491">
        <v>0.25</v>
      </c>
      <c r="F13" s="491">
        <v>0.25</v>
      </c>
      <c r="G13" s="491">
        <v>0.50</v>
      </c>
      <c r="H13" s="491">
        <v>0.75</v>
      </c>
      <c r="I13" s="491">
        <v>1.50</v>
      </c>
      <c r="J13" s="491">
        <v>2.50</v>
      </c>
      <c r="K13" s="491">
        <v>1.75</v>
      </c>
      <c r="L13" s="491">
        <v>0.25</v>
      </c>
      <c r="M13" s="299" t="s">
        <v>441</v>
      </c>
      <c r="N13" s="299" t="s">
        <v>441</v>
      </c>
    </row>
    <row r="14" spans="1:14" ht="12.75" customHeight="1">
      <c r="A14" s="484" t="s">
        <v>508</v>
      </c>
      <c r="B14" s="641" t="s">
        <v>502</v>
      </c>
      <c r="C14" s="484" t="s">
        <v>509</v>
      </c>
      <c r="D14" s="641" t="s">
        <v>35</v>
      </c>
      <c r="E14" s="486">
        <v>0.46</v>
      </c>
      <c r="F14" s="486">
        <v>0.36</v>
      </c>
      <c r="G14" s="486">
        <v>0.31</v>
      </c>
      <c r="H14" s="486">
        <v>0.28999999999999998</v>
      </c>
      <c r="I14" s="486">
        <v>0.41</v>
      </c>
      <c r="J14" s="486">
        <v>1.23</v>
      </c>
      <c r="K14" s="486">
        <v>2.12</v>
      </c>
      <c r="L14" s="486">
        <v>0.86</v>
      </c>
      <c r="M14" s="354">
        <v>0.90</v>
      </c>
      <c r="N14" s="354">
        <v>2.10</v>
      </c>
    </row>
    <row r="15" spans="1:14" ht="12.75" customHeight="1">
      <c r="A15" s="487" t="s">
        <v>521</v>
      </c>
      <c r="B15" s="524" t="s">
        <v>502</v>
      </c>
      <c r="C15" s="492" t="s">
        <v>510</v>
      </c>
      <c r="D15" s="524" t="s">
        <v>35</v>
      </c>
      <c r="E15" s="489">
        <v>2.11</v>
      </c>
      <c r="F15" s="489">
        <v>1.58</v>
      </c>
      <c r="G15" s="489">
        <v>0.57999999999999996</v>
      </c>
      <c r="H15" s="489">
        <v>0.43</v>
      </c>
      <c r="I15" s="489">
        <v>0.98</v>
      </c>
      <c r="J15" s="489">
        <v>1.98</v>
      </c>
      <c r="K15" s="489">
        <v>1.55</v>
      </c>
      <c r="L15" s="489">
        <v>1.1299999999999999</v>
      </c>
      <c r="M15" s="355">
        <v>2</v>
      </c>
      <c r="N15" s="355">
        <v>2.60</v>
      </c>
    </row>
    <row r="16" spans="1:14" ht="12.75" customHeight="1">
      <c r="A16" s="493" t="s">
        <v>511</v>
      </c>
      <c r="B16" s="520" t="s">
        <v>458</v>
      </c>
      <c r="C16" s="494" t="s">
        <v>512</v>
      </c>
      <c r="D16" s="800"/>
      <c r="E16" s="486"/>
      <c r="F16" s="486"/>
      <c r="G16" s="486"/>
      <c r="H16" s="486"/>
      <c r="I16" s="486"/>
      <c r="J16" s="486"/>
      <c r="K16" s="486"/>
      <c r="L16" s="521"/>
      <c r="M16" s="354"/>
      <c r="N16" s="354"/>
    </row>
    <row r="17" spans="1:14" ht="12.75" customHeight="1">
      <c r="A17" s="495" t="s">
        <v>513</v>
      </c>
      <c r="B17" s="524" t="s">
        <v>502</v>
      </c>
      <c r="C17" s="496" t="s">
        <v>514</v>
      </c>
      <c r="D17" s="524" t="s">
        <v>35</v>
      </c>
      <c r="E17" s="489">
        <v>6.05</v>
      </c>
      <c r="F17" s="489">
        <v>5.59</v>
      </c>
      <c r="G17" s="489">
        <v>5.15</v>
      </c>
      <c r="H17" s="489">
        <v>4.6500000000000004</v>
      </c>
      <c r="I17" s="489">
        <v>4.0999999999999996</v>
      </c>
      <c r="J17" s="489">
        <v>3.76</v>
      </c>
      <c r="K17" s="489">
        <v>3.66</v>
      </c>
      <c r="L17" s="489">
        <v>3.53</v>
      </c>
      <c r="M17" s="353" t="s">
        <v>441</v>
      </c>
      <c r="N17" s="353" t="s">
        <v>441</v>
      </c>
    </row>
    <row r="18" spans="1:14" ht="12.75" customHeight="1">
      <c r="A18" s="495" t="s">
        <v>515</v>
      </c>
      <c r="B18" s="524" t="s">
        <v>502</v>
      </c>
      <c r="C18" s="496" t="s">
        <v>516</v>
      </c>
      <c r="D18" s="524" t="s">
        <v>35</v>
      </c>
      <c r="E18" s="489">
        <v>3.20</v>
      </c>
      <c r="F18" s="489">
        <v>3.01</v>
      </c>
      <c r="G18" s="489">
        <v>2.78</v>
      </c>
      <c r="H18" s="489">
        <v>2.59</v>
      </c>
      <c r="I18" s="489">
        <v>2.57</v>
      </c>
      <c r="J18" s="489">
        <v>3.05</v>
      </c>
      <c r="K18" s="489">
        <v>3.75</v>
      </c>
      <c r="L18" s="489">
        <v>2.96</v>
      </c>
      <c r="M18" s="353" t="s">
        <v>441</v>
      </c>
      <c r="N18" s="353" t="s">
        <v>441</v>
      </c>
    </row>
    <row r="19" spans="1:14" ht="12.75" customHeight="1">
      <c r="A19" s="497" t="s">
        <v>517</v>
      </c>
      <c r="B19" s="524" t="s">
        <v>502</v>
      </c>
      <c r="C19" s="496" t="s">
        <v>518</v>
      </c>
      <c r="D19" s="524" t="s">
        <v>35</v>
      </c>
      <c r="E19" s="489">
        <v>1.02</v>
      </c>
      <c r="F19" s="489">
        <v>0.85</v>
      </c>
      <c r="G19" s="489">
        <v>0.65</v>
      </c>
      <c r="H19" s="489">
        <v>0.47</v>
      </c>
      <c r="I19" s="489">
        <v>0.36</v>
      </c>
      <c r="J19" s="489">
        <v>0.33</v>
      </c>
      <c r="K19" s="489">
        <v>0.39</v>
      </c>
      <c r="L19" s="489">
        <v>0.35</v>
      </c>
      <c r="M19" s="356" t="s">
        <v>441</v>
      </c>
      <c r="N19" s="356" t="s">
        <v>441</v>
      </c>
    </row>
    <row r="20" spans="1:14" ht="12.75" customHeight="1" thickBot="1">
      <c r="A20" s="498" t="s">
        <v>519</v>
      </c>
      <c r="B20" s="785" t="s">
        <v>502</v>
      </c>
      <c r="C20" s="500" t="s">
        <v>520</v>
      </c>
      <c r="D20" s="785" t="s">
        <v>35</v>
      </c>
      <c r="E20" s="502">
        <v>0.41</v>
      </c>
      <c r="F20" s="502">
        <v>0.28999999999999998</v>
      </c>
      <c r="G20" s="502">
        <v>0.19</v>
      </c>
      <c r="H20" s="502">
        <v>0.10</v>
      </c>
      <c r="I20" s="502">
        <v>0.05</v>
      </c>
      <c r="J20" s="502">
        <v>0.11</v>
      </c>
      <c r="K20" s="502">
        <v>0.37</v>
      </c>
      <c r="L20" s="502">
        <v>0.20</v>
      </c>
      <c r="M20" s="357" t="s">
        <v>441</v>
      </c>
      <c r="N20" s="357" t="s">
        <v>441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4" width="0" style="65" hidden="1"/>
    <col min="15" max="15" width="0" style="65" hidden="1"/>
    <col min="16" max="19" width="0" style="65" hidden="1"/>
    <col min="20" max="52" width="0" style="65" hidden="1"/>
    <col min="53" max="16384" width="0" style="65" hidden="1"/>
  </cols>
  <sheetData>
    <row r="1" spans="1:10" ht="12.75" customHeight="1">
      <c r="A1" s="3" t="s">
        <v>31</v>
      </c>
      <c r="C1" s="3" t="s">
        <v>30</v>
      </c>
      <c r="D1" s="211"/>
      <c r="E1"/>
      <c r="F1"/>
      <c r="G1"/>
      <c r="H1"/>
      <c r="J1" s="167"/>
    </row>
    <row r="2" spans="1:8" ht="12.75" customHeight="1">
      <c r="A2" s="212"/>
      <c r="C2" s="212"/>
      <c r="D2" s="211"/>
      <c r="E2" s="212"/>
      <c r="F2" s="212"/>
      <c r="G2" s="212"/>
      <c r="H2" s="212"/>
    </row>
    <row r="3" spans="1:8" ht="12.75" customHeight="1">
      <c r="A3" s="22" t="s">
        <v>150</v>
      </c>
      <c r="C3" s="22" t="s">
        <v>151</v>
      </c>
      <c r="D3" s="23"/>
      <c r="E3"/>
      <c r="F3"/>
      <c r="G3"/>
      <c r="H3"/>
    </row>
    <row r="4" spans="1:8" ht="12.75" customHeight="1">
      <c r="A4" s="73" t="s">
        <v>123</v>
      </c>
      <c r="C4" s="73" t="s">
        <v>122</v>
      </c>
      <c r="D4" s="23"/>
      <c r="E4" s="308"/>
      <c r="F4" s="308"/>
      <c r="G4" s="308"/>
      <c r="H4" s="308"/>
    </row>
    <row r="5" spans="1:8" ht="12.75" customHeight="1">
      <c r="A5" s="73" t="s">
        <v>874</v>
      </c>
      <c r="C5" s="73" t="s">
        <v>875</v>
      </c>
      <c r="D5" s="23"/>
      <c r="E5" s="25"/>
      <c r="F5" s="25"/>
      <c r="G5" s="25"/>
      <c r="H5" s="25"/>
    </row>
    <row r="6" ht="12.75" customHeight="1"/>
    <row r="7" spans="1:12" s="257" customFormat="1" ht="1.5" customHeight="1" thickBot="1">
      <c r="A7" s="296"/>
      <c r="B7" s="296"/>
      <c r="C7" s="296"/>
      <c r="D7" s="296"/>
      <c r="E7" s="297"/>
      <c r="F7" s="297"/>
      <c r="G7" s="312"/>
      <c r="H7" s="297"/>
      <c r="I7" s="297"/>
      <c r="J7" s="297"/>
      <c r="K7" s="312"/>
      <c r="L7" s="297"/>
    </row>
    <row r="8" spans="1:12" s="257" customFormat="1" ht="12.75" customHeight="1">
      <c r="A8" s="289"/>
      <c r="B8" s="289"/>
      <c r="C8" s="289"/>
      <c r="D8" s="518"/>
      <c r="E8" s="835">
        <v>2020</v>
      </c>
      <c r="F8" s="410"/>
      <c r="G8" s="410"/>
      <c r="H8" s="410"/>
      <c r="I8" s="409">
        <v>2021</v>
      </c>
      <c r="J8" s="409"/>
      <c r="K8" s="411"/>
      <c r="L8" s="411"/>
    </row>
    <row r="9" spans="1:12" s="257" customFormat="1" ht="12.75" customHeight="1">
      <c r="A9" s="291"/>
      <c r="B9" s="291"/>
      <c r="C9" s="291"/>
      <c r="D9" s="537"/>
      <c r="E9" s="298" t="s">
        <v>459</v>
      </c>
      <c r="F9" s="299" t="s">
        <v>460</v>
      </c>
      <c r="G9" s="299" t="s">
        <v>461</v>
      </c>
      <c r="H9" s="406" t="s">
        <v>462</v>
      </c>
      <c r="I9" s="299" t="s">
        <v>459</v>
      </c>
      <c r="J9" s="299" t="s">
        <v>460</v>
      </c>
      <c r="K9" s="358" t="s">
        <v>461</v>
      </c>
      <c r="L9" s="358" t="s">
        <v>462</v>
      </c>
    </row>
    <row r="10" spans="1:12" s="257" customFormat="1" ht="12.75" customHeight="1" hidden="1">
      <c r="A10" s="291"/>
      <c r="B10" s="291"/>
      <c r="C10" s="291"/>
      <c r="D10" s="537"/>
      <c r="E10" s="300"/>
      <c r="F10" s="293"/>
      <c r="G10" s="293"/>
      <c r="H10" s="369"/>
      <c r="I10" s="293"/>
      <c r="J10" s="293"/>
      <c r="K10" s="351" t="s">
        <v>428</v>
      </c>
      <c r="L10" s="351" t="s">
        <v>428</v>
      </c>
    </row>
    <row r="11" spans="1:12" s="257" customFormat="1" ht="12.75" customHeight="1">
      <c r="A11" s="291"/>
      <c r="B11" s="291"/>
      <c r="C11" s="291"/>
      <c r="D11" s="537"/>
      <c r="E11" s="503"/>
      <c r="F11" s="293"/>
      <c r="G11" s="293"/>
      <c r="H11" s="369"/>
      <c r="I11" s="503"/>
      <c r="J11" s="293"/>
      <c r="K11" s="359" t="s">
        <v>430</v>
      </c>
      <c r="L11" s="359" t="s">
        <v>430</v>
      </c>
    </row>
    <row r="12" spans="1:12" s="257" customFormat="1" ht="12.75" customHeight="1">
      <c r="A12" s="813" t="s">
        <v>501</v>
      </c>
      <c r="B12" s="485" t="s">
        <v>502</v>
      </c>
      <c r="C12" s="504" t="s">
        <v>503</v>
      </c>
      <c r="D12" s="641" t="s">
        <v>35</v>
      </c>
      <c r="E12" s="505">
        <v>1</v>
      </c>
      <c r="F12" s="506">
        <v>0.25</v>
      </c>
      <c r="G12" s="506">
        <v>0.25</v>
      </c>
      <c r="H12" s="507">
        <v>0.25</v>
      </c>
      <c r="I12" s="506">
        <v>0.25</v>
      </c>
      <c r="J12" s="506">
        <v>0.50</v>
      </c>
      <c r="K12" s="360" t="s">
        <v>441</v>
      </c>
      <c r="L12" s="360" t="s">
        <v>441</v>
      </c>
    </row>
    <row r="13" spans="1:12" s="257" customFormat="1" ht="12.75" customHeight="1">
      <c r="A13" s="508" t="s">
        <v>504</v>
      </c>
      <c r="B13" s="488" t="s">
        <v>502</v>
      </c>
      <c r="C13" s="508" t="s">
        <v>505</v>
      </c>
      <c r="D13" s="524" t="s">
        <v>35</v>
      </c>
      <c r="E13" s="490">
        <v>0</v>
      </c>
      <c r="F13" s="491">
        <v>0</v>
      </c>
      <c r="G13" s="491">
        <v>0</v>
      </c>
      <c r="H13" s="509">
        <v>0</v>
      </c>
      <c r="I13" s="491">
        <v>0</v>
      </c>
      <c r="J13" s="491">
        <v>0</v>
      </c>
      <c r="K13" s="361" t="s">
        <v>441</v>
      </c>
      <c r="L13" s="361" t="s">
        <v>441</v>
      </c>
    </row>
    <row r="14" spans="1:12" s="257" customFormat="1" ht="12.75" customHeight="1">
      <c r="A14" s="508" t="s">
        <v>506</v>
      </c>
      <c r="B14" s="488" t="s">
        <v>502</v>
      </c>
      <c r="C14" s="508" t="s">
        <v>507</v>
      </c>
      <c r="D14" s="524" t="s">
        <v>35</v>
      </c>
      <c r="E14" s="510">
        <v>0.25</v>
      </c>
      <c r="F14" s="511">
        <v>0.25</v>
      </c>
      <c r="G14" s="511">
        <v>0.25</v>
      </c>
      <c r="H14" s="512">
        <v>0.25</v>
      </c>
      <c r="I14" s="511">
        <v>0.25</v>
      </c>
      <c r="J14" s="511">
        <v>0.25</v>
      </c>
      <c r="K14" s="362" t="s">
        <v>441</v>
      </c>
      <c r="L14" s="362" t="s">
        <v>441</v>
      </c>
    </row>
    <row r="15" spans="1:12" s="257" customFormat="1" ht="12.75" customHeight="1">
      <c r="A15" s="504" t="s">
        <v>522</v>
      </c>
      <c r="B15" s="485" t="s">
        <v>502</v>
      </c>
      <c r="C15" s="504" t="s">
        <v>509</v>
      </c>
      <c r="D15" s="641" t="s">
        <v>35</v>
      </c>
      <c r="E15" s="505">
        <v>2.15</v>
      </c>
      <c r="F15" s="506">
        <v>0.59</v>
      </c>
      <c r="G15" s="506">
        <v>0.34</v>
      </c>
      <c r="H15" s="507">
        <v>0.35</v>
      </c>
      <c r="I15" s="506">
        <v>0.36</v>
      </c>
      <c r="J15" s="506">
        <v>0.40</v>
      </c>
      <c r="K15" s="360">
        <v>1.20</v>
      </c>
      <c r="L15" s="360">
        <v>1.40</v>
      </c>
    </row>
    <row r="16" spans="1:12" s="257" customFormat="1" ht="12.75" customHeight="1">
      <c r="A16" s="508" t="s">
        <v>521</v>
      </c>
      <c r="B16" s="488" t="s">
        <v>502</v>
      </c>
      <c r="C16" s="513" t="s">
        <v>510</v>
      </c>
      <c r="D16" s="524" t="s">
        <v>35</v>
      </c>
      <c r="E16" s="510">
        <v>1.46</v>
      </c>
      <c r="F16" s="511">
        <v>1.02</v>
      </c>
      <c r="G16" s="511">
        <v>0.93</v>
      </c>
      <c r="H16" s="512">
        <v>1.1100000000000001</v>
      </c>
      <c r="I16" s="511">
        <v>1.55</v>
      </c>
      <c r="J16" s="511">
        <v>1.76</v>
      </c>
      <c r="K16" s="363">
        <v>2.40</v>
      </c>
      <c r="L16" s="363">
        <v>2.40</v>
      </c>
    </row>
    <row r="17" spans="1:12" s="257" customFormat="1" ht="12.75" customHeight="1">
      <c r="A17" s="514" t="s">
        <v>511</v>
      </c>
      <c r="B17" s="515" t="s">
        <v>458</v>
      </c>
      <c r="C17" s="514" t="s">
        <v>512</v>
      </c>
      <c r="D17" s="836"/>
      <c r="E17" s="505"/>
      <c r="F17" s="506"/>
      <c r="G17" s="506"/>
      <c r="H17" s="507"/>
      <c r="I17" s="491"/>
      <c r="J17" s="491"/>
      <c r="K17" s="361"/>
      <c r="L17" s="361"/>
    </row>
    <row r="18" spans="1:12" s="257" customFormat="1" ht="12.75" customHeight="1">
      <c r="A18" s="495" t="s">
        <v>523</v>
      </c>
      <c r="B18" s="488" t="s">
        <v>502</v>
      </c>
      <c r="C18" s="496" t="s">
        <v>514</v>
      </c>
      <c r="D18" s="524" t="s">
        <v>35</v>
      </c>
      <c r="E18" s="490">
        <v>3.62</v>
      </c>
      <c r="F18" s="491">
        <v>3.53</v>
      </c>
      <c r="G18" s="491">
        <v>3.50</v>
      </c>
      <c r="H18" s="509">
        <v>3.46</v>
      </c>
      <c r="I18" s="491">
        <v>3.39</v>
      </c>
      <c r="J18" s="491">
        <v>3.32</v>
      </c>
      <c r="K18" s="361" t="s">
        <v>441</v>
      </c>
      <c r="L18" s="361" t="s">
        <v>441</v>
      </c>
    </row>
    <row r="19" spans="1:12" s="257" customFormat="1" ht="12.75" customHeight="1">
      <c r="A19" s="495" t="s">
        <v>524</v>
      </c>
      <c r="B19" s="488" t="s">
        <v>502</v>
      </c>
      <c r="C19" s="496" t="s">
        <v>516</v>
      </c>
      <c r="D19" s="524" t="s">
        <v>35</v>
      </c>
      <c r="E19" s="490">
        <v>3.76</v>
      </c>
      <c r="F19" s="491">
        <v>2.97</v>
      </c>
      <c r="G19" s="491">
        <v>2.56</v>
      </c>
      <c r="H19" s="509">
        <v>2.5499999999999998</v>
      </c>
      <c r="I19" s="491">
        <v>2.54</v>
      </c>
      <c r="J19" s="491">
        <v>2.54</v>
      </c>
      <c r="K19" s="353" t="s">
        <v>441</v>
      </c>
      <c r="L19" s="353" t="s">
        <v>441</v>
      </c>
    </row>
    <row r="20" spans="1:12" s="257" customFormat="1" ht="12.75" customHeight="1">
      <c r="A20" s="495" t="s">
        <v>517</v>
      </c>
      <c r="B20" s="488" t="s">
        <v>502</v>
      </c>
      <c r="C20" s="496" t="s">
        <v>518</v>
      </c>
      <c r="D20" s="524" t="s">
        <v>35</v>
      </c>
      <c r="E20" s="490">
        <v>0.44</v>
      </c>
      <c r="F20" s="491">
        <v>0.38</v>
      </c>
      <c r="G20" s="491">
        <v>0.30</v>
      </c>
      <c r="H20" s="509">
        <v>0.27</v>
      </c>
      <c r="I20" s="491">
        <v>0.25</v>
      </c>
      <c r="J20" s="491">
        <v>0.23</v>
      </c>
      <c r="K20" s="353" t="s">
        <v>441</v>
      </c>
      <c r="L20" s="353" t="s">
        <v>441</v>
      </c>
    </row>
    <row r="21" spans="1:12" s="257" customFormat="1" ht="12.75" customHeight="1" thickBot="1">
      <c r="A21" s="498" t="s">
        <v>519</v>
      </c>
      <c r="B21" s="516" t="s">
        <v>502</v>
      </c>
      <c r="C21" s="500" t="s">
        <v>520</v>
      </c>
      <c r="D21" s="785" t="s">
        <v>35</v>
      </c>
      <c r="E21" s="501">
        <v>0.43</v>
      </c>
      <c r="F21" s="502">
        <v>0.22</v>
      </c>
      <c r="G21" s="502">
        <v>0.08</v>
      </c>
      <c r="H21" s="853">
        <v>0.06</v>
      </c>
      <c r="I21" s="502">
        <v>0.05</v>
      </c>
      <c r="J21" s="502">
        <v>0.05</v>
      </c>
      <c r="K21" s="357" t="s">
        <v>441</v>
      </c>
      <c r="L21" s="357" t="s">
        <v>441</v>
      </c>
    </row>
    <row r="22" s="257" customFormat="1" ht="12.75" customHeight="1"/>
    <row r="23" s="257" customFormat="1" ht="12.75" customHeight="1"/>
    <row r="24" s="257" customFormat="1" ht="12.75" customHeight="1" hidden="1"/>
    <row r="25" s="257" customFormat="1" ht="12.75" customHeight="1" hidden="1"/>
    <row r="26" s="257" customFormat="1" ht="12.75" customHeight="1" hidden="1"/>
    <row r="27" s="257" customFormat="1" ht="12.75" customHeight="1" hidden="1"/>
    <row r="28" s="257" customFormat="1" ht="12.75" customHeight="1" hidden="1"/>
    <row r="29" s="257" customFormat="1" ht="12.75" customHeight="1" hidden="1"/>
    <row r="30" s="257" customFormat="1" ht="12.75" customHeight="1" hidden="1"/>
    <row r="31" s="257" customFormat="1" ht="12.75" customHeight="1" hidden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ht="12.75" customHeight="1" hidden="1">
      <c r="L42" s="88"/>
    </row>
    <row r="43" spans="1:2" ht="12.75" customHeight="1" hidden="1">
      <c r="A43" s="89"/>
      <c r="B43" s="8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1666666666667" style="65" customWidth="1"/>
    <col min="4" max="4" width="9" style="65" customWidth="1"/>
    <col min="5" max="14" width="6.66666666666667" style="65" customWidth="1"/>
    <col min="15" max="15" width="7.33333333333333" style="65" customWidth="1"/>
    <col min="16" max="19" width="0" style="65" hidden="1"/>
    <col min="20" max="39" width="0" style="65" hidden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19"/>
      <c r="C2" s="19"/>
    </row>
    <row r="3" spans="1:8" ht="12.75" customHeight="1">
      <c r="A3" s="22" t="s">
        <v>152</v>
      </c>
      <c r="C3" s="22" t="s">
        <v>153</v>
      </c>
      <c r="E3"/>
      <c r="F3"/>
      <c r="G3"/>
      <c r="H3"/>
    </row>
    <row r="4" spans="1:4" ht="12.75" customHeight="1">
      <c r="A4" s="73" t="s">
        <v>112</v>
      </c>
      <c r="C4" s="73" t="s">
        <v>113</v>
      </c>
      <c r="D4" s="64"/>
    </row>
    <row r="5" spans="9:12" s="87" customFormat="1" ht="12.75" customHeight="1">
      <c r="I5" s="84"/>
      <c r="J5" s="84"/>
      <c r="K5" s="84"/>
      <c r="L5" s="84"/>
    </row>
    <row r="6" spans="1:14" ht="1.5" customHeight="1" thickBot="1">
      <c r="A6" s="288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</row>
    <row r="7" spans="1:14" ht="15" customHeight="1">
      <c r="A7" s="289"/>
      <c r="B7" s="517"/>
      <c r="C7" s="289"/>
      <c r="D7" s="518"/>
      <c r="E7" s="295">
        <v>2011</v>
      </c>
      <c r="F7" s="295">
        <v>2012</v>
      </c>
      <c r="G7" s="295">
        <v>2013</v>
      </c>
      <c r="H7" s="295">
        <v>2014</v>
      </c>
      <c r="I7" s="295">
        <v>2015</v>
      </c>
      <c r="J7" s="295">
        <v>2016</v>
      </c>
      <c r="K7" s="295">
        <v>2017</v>
      </c>
      <c r="L7" s="295">
        <v>2018</v>
      </c>
      <c r="M7" s="295">
        <v>2019</v>
      </c>
      <c r="N7" s="295">
        <v>2020</v>
      </c>
    </row>
    <row r="8" spans="1:14" ht="12.75" customHeight="1">
      <c r="A8" s="534" t="s">
        <v>525</v>
      </c>
      <c r="B8" s="519" t="s">
        <v>458</v>
      </c>
      <c r="C8" s="493" t="s">
        <v>526</v>
      </c>
      <c r="D8" s="520"/>
      <c r="E8" s="521"/>
      <c r="F8" s="522"/>
      <c r="G8" s="523"/>
      <c r="H8" s="523"/>
      <c r="I8" s="522"/>
      <c r="J8" s="522"/>
      <c r="K8" s="522"/>
      <c r="L8" s="522"/>
      <c r="M8" s="522"/>
      <c r="N8" s="522"/>
    </row>
    <row r="9" spans="1:14" ht="12.75" customHeight="1">
      <c r="A9" s="508" t="s">
        <v>527</v>
      </c>
      <c r="B9" s="524" t="s">
        <v>388</v>
      </c>
      <c r="C9" s="508" t="s">
        <v>528</v>
      </c>
      <c r="D9" s="524" t="s">
        <v>389</v>
      </c>
      <c r="E9" s="525">
        <v>6.60</v>
      </c>
      <c r="F9" s="525">
        <v>5</v>
      </c>
      <c r="G9" s="525">
        <v>4</v>
      </c>
      <c r="H9" s="525">
        <v>3.40</v>
      </c>
      <c r="I9" s="525">
        <v>4.80</v>
      </c>
      <c r="J9" s="525">
        <v>7.20</v>
      </c>
      <c r="K9" s="525">
        <v>7.80</v>
      </c>
      <c r="L9" s="525">
        <v>7.60</v>
      </c>
      <c r="M9" s="525">
        <v>6.60</v>
      </c>
      <c r="N9" s="525">
        <v>6.30</v>
      </c>
    </row>
    <row r="10" spans="1:14" ht="12.75" customHeight="1">
      <c r="A10" s="526" t="s">
        <v>529</v>
      </c>
      <c r="B10" s="527" t="s">
        <v>388</v>
      </c>
      <c r="C10" s="526" t="s">
        <v>530</v>
      </c>
      <c r="D10" s="527" t="s">
        <v>389</v>
      </c>
      <c r="E10" s="528">
        <v>4.20</v>
      </c>
      <c r="F10" s="528">
        <v>-1</v>
      </c>
      <c r="G10" s="528">
        <v>-0.10</v>
      </c>
      <c r="H10" s="528">
        <v>-0.90</v>
      </c>
      <c r="I10" s="528">
        <v>3.40</v>
      </c>
      <c r="J10" s="528">
        <v>6</v>
      </c>
      <c r="K10" s="528">
        <v>4.30</v>
      </c>
      <c r="L10" s="528">
        <v>5.40</v>
      </c>
      <c r="M10" s="528">
        <v>6.40</v>
      </c>
      <c r="N10" s="528">
        <v>4.4000000000000004</v>
      </c>
    </row>
    <row r="11" spans="1:14" ht="12.75" customHeight="1">
      <c r="A11" s="526" t="s">
        <v>531</v>
      </c>
      <c r="B11" s="527" t="s">
        <v>388</v>
      </c>
      <c r="C11" s="526" t="s">
        <v>532</v>
      </c>
      <c r="D11" s="527" t="s">
        <v>389</v>
      </c>
      <c r="E11" s="528">
        <v>6.50</v>
      </c>
      <c r="F11" s="528">
        <v>6.40</v>
      </c>
      <c r="G11" s="528">
        <v>5.50</v>
      </c>
      <c r="H11" s="528">
        <v>4.50</v>
      </c>
      <c r="I11" s="528">
        <v>5.60</v>
      </c>
      <c r="J11" s="528">
        <v>8.10</v>
      </c>
      <c r="K11" s="528">
        <v>9</v>
      </c>
      <c r="L11" s="528">
        <v>8.50</v>
      </c>
      <c r="M11" s="528">
        <v>7.40</v>
      </c>
      <c r="N11" s="528">
        <v>7.30</v>
      </c>
    </row>
    <row r="12" spans="1:14" ht="12.75" customHeight="1">
      <c r="A12" s="526" t="s">
        <v>533</v>
      </c>
      <c r="B12" s="527" t="s">
        <v>388</v>
      </c>
      <c r="C12" s="526" t="s">
        <v>534</v>
      </c>
      <c r="D12" s="527" t="s">
        <v>389</v>
      </c>
      <c r="E12" s="528">
        <v>11.10</v>
      </c>
      <c r="F12" s="528">
        <v>6</v>
      </c>
      <c r="G12" s="528">
        <v>1.20</v>
      </c>
      <c r="H12" s="528">
        <v>2.90</v>
      </c>
      <c r="I12" s="528">
        <v>1</v>
      </c>
      <c r="J12" s="528">
        <v>3</v>
      </c>
      <c r="K12" s="528">
        <v>4.20</v>
      </c>
      <c r="L12" s="528">
        <v>4.30</v>
      </c>
      <c r="M12" s="528">
        <v>1.1000000000000001</v>
      </c>
      <c r="N12" s="528">
        <v>0.90</v>
      </c>
    </row>
    <row r="13" spans="1:14" ht="12.75" customHeight="1">
      <c r="A13" s="526" t="s">
        <v>535</v>
      </c>
      <c r="B13" s="527" t="s">
        <v>388</v>
      </c>
      <c r="C13" s="526" t="s">
        <v>536</v>
      </c>
      <c r="D13" s="527" t="s">
        <v>389</v>
      </c>
      <c r="E13" s="528">
        <v>6.60</v>
      </c>
      <c r="F13" s="528">
        <v>4.9000000000000004</v>
      </c>
      <c r="G13" s="528">
        <v>4</v>
      </c>
      <c r="H13" s="528">
        <v>3.40</v>
      </c>
      <c r="I13" s="528">
        <v>4.70</v>
      </c>
      <c r="J13" s="528">
        <v>7.20</v>
      </c>
      <c r="K13" s="528">
        <v>7.70</v>
      </c>
      <c r="L13" s="528">
        <v>7.60</v>
      </c>
      <c r="M13" s="528">
        <v>6.60</v>
      </c>
      <c r="N13" s="528">
        <v>6.30</v>
      </c>
    </row>
    <row r="14" spans="1:14" ht="12.75" customHeight="1">
      <c r="A14" s="526" t="s">
        <v>537</v>
      </c>
      <c r="B14" s="527" t="s">
        <v>388</v>
      </c>
      <c r="C14" s="526" t="s">
        <v>538</v>
      </c>
      <c r="D14" s="527" t="s">
        <v>389</v>
      </c>
      <c r="E14" s="528">
        <v>2.40</v>
      </c>
      <c r="F14" s="528">
        <v>30.80</v>
      </c>
      <c r="G14" s="528">
        <v>-1.30</v>
      </c>
      <c r="H14" s="528">
        <v>0</v>
      </c>
      <c r="I14" s="528">
        <v>12.70</v>
      </c>
      <c r="J14" s="528">
        <v>8.50</v>
      </c>
      <c r="K14" s="528">
        <v>36.299999999999997</v>
      </c>
      <c r="L14" s="528">
        <v>1.70</v>
      </c>
      <c r="M14" s="528">
        <v>9</v>
      </c>
      <c r="N14" s="528">
        <v>6.10</v>
      </c>
    </row>
    <row r="15" spans="1:14" ht="12.75" customHeight="1">
      <c r="A15" s="508" t="s">
        <v>539</v>
      </c>
      <c r="B15" s="524" t="s">
        <v>388</v>
      </c>
      <c r="C15" s="508" t="s">
        <v>540</v>
      </c>
      <c r="D15" s="524" t="s">
        <v>389</v>
      </c>
      <c r="E15" s="525">
        <v>5</v>
      </c>
      <c r="F15" s="525">
        <v>4.50</v>
      </c>
      <c r="G15" s="525">
        <v>3.30</v>
      </c>
      <c r="H15" s="525">
        <v>2.90</v>
      </c>
      <c r="I15" s="525">
        <v>4.80</v>
      </c>
      <c r="J15" s="525">
        <v>7</v>
      </c>
      <c r="K15" s="525">
        <v>8.6999999999999993</v>
      </c>
      <c r="L15" s="525">
        <v>7</v>
      </c>
      <c r="M15" s="525">
        <v>7.20</v>
      </c>
      <c r="N15" s="525">
        <v>9.40</v>
      </c>
    </row>
    <row r="16" spans="1:14" ht="12.75" customHeight="1">
      <c r="A16" s="526" t="s">
        <v>541</v>
      </c>
      <c r="B16" s="527" t="s">
        <v>388</v>
      </c>
      <c r="C16" s="526" t="s">
        <v>536</v>
      </c>
      <c r="D16" s="527" t="s">
        <v>389</v>
      </c>
      <c r="E16" s="528">
        <v>5.40</v>
      </c>
      <c r="F16" s="528">
        <v>4.70</v>
      </c>
      <c r="G16" s="528">
        <v>3.30</v>
      </c>
      <c r="H16" s="528">
        <v>2.70</v>
      </c>
      <c r="I16" s="528">
        <v>4.0999999999999996</v>
      </c>
      <c r="J16" s="528">
        <v>6.90</v>
      </c>
      <c r="K16" s="528">
        <v>9.6999999999999993</v>
      </c>
      <c r="L16" s="528">
        <v>7.10</v>
      </c>
      <c r="M16" s="528">
        <v>6.90</v>
      </c>
      <c r="N16" s="528">
        <v>9.1999999999999993</v>
      </c>
    </row>
    <row r="17" spans="1:14" ht="12.75" customHeight="1">
      <c r="A17" s="526" t="s">
        <v>537</v>
      </c>
      <c r="B17" s="527" t="s">
        <v>388</v>
      </c>
      <c r="C17" s="526" t="s">
        <v>538</v>
      </c>
      <c r="D17" s="527" t="s">
        <v>389</v>
      </c>
      <c r="E17" s="528">
        <v>-4</v>
      </c>
      <c r="F17" s="528">
        <v>-2.10</v>
      </c>
      <c r="G17" s="528">
        <v>2.2999999999999998</v>
      </c>
      <c r="H17" s="528">
        <v>8.50</v>
      </c>
      <c r="I17" s="528">
        <v>22.50</v>
      </c>
      <c r="J17" s="528">
        <v>7.30</v>
      </c>
      <c r="K17" s="528">
        <v>-13.90</v>
      </c>
      <c r="L17" s="528">
        <v>3.50</v>
      </c>
      <c r="M17" s="528">
        <v>15.20</v>
      </c>
      <c r="N17" s="528">
        <v>14.50</v>
      </c>
    </row>
    <row r="18" spans="1:14" ht="12.75" customHeight="1">
      <c r="A18" s="508" t="s">
        <v>542</v>
      </c>
      <c r="B18" s="524" t="s">
        <v>543</v>
      </c>
      <c r="C18" s="508" t="s">
        <v>544</v>
      </c>
      <c r="D18" s="524" t="s">
        <v>545</v>
      </c>
      <c r="E18" s="525">
        <v>5.30</v>
      </c>
      <c r="F18" s="525">
        <v>5.20</v>
      </c>
      <c r="G18" s="525">
        <v>5.20</v>
      </c>
      <c r="H18" s="525">
        <v>4.9000000000000004</v>
      </c>
      <c r="I18" s="525">
        <v>4.50</v>
      </c>
      <c r="J18" s="525">
        <v>3.60</v>
      </c>
      <c r="K18" s="525">
        <v>2.70</v>
      </c>
      <c r="L18" s="525">
        <v>2.40</v>
      </c>
      <c r="M18" s="525">
        <v>1.90</v>
      </c>
      <c r="N18" s="525">
        <v>1.60</v>
      </c>
    </row>
    <row r="19" spans="1:14" ht="12.75" customHeight="1">
      <c r="A19" s="508" t="s">
        <v>546</v>
      </c>
      <c r="B19" s="524" t="s">
        <v>543</v>
      </c>
      <c r="C19" s="508" t="s">
        <v>547</v>
      </c>
      <c r="D19" s="524" t="s">
        <v>548</v>
      </c>
      <c r="E19" s="529">
        <v>62</v>
      </c>
      <c r="F19" s="529">
        <v>63</v>
      </c>
      <c r="G19" s="529">
        <v>63</v>
      </c>
      <c r="H19" s="529">
        <v>63</v>
      </c>
      <c r="I19" s="529">
        <v>63</v>
      </c>
      <c r="J19" s="529">
        <v>63</v>
      </c>
      <c r="K19" s="529">
        <v>63</v>
      </c>
      <c r="L19" s="529">
        <v>63</v>
      </c>
      <c r="M19" s="529">
        <v>63</v>
      </c>
      <c r="N19" s="529">
        <v>61</v>
      </c>
    </row>
    <row r="20" spans="1:14" ht="12.75" customHeight="1">
      <c r="A20" s="493" t="s">
        <v>549</v>
      </c>
      <c r="B20" s="519" t="s">
        <v>458</v>
      </c>
      <c r="C20" s="493" t="s">
        <v>550</v>
      </c>
      <c r="D20" s="520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4" ht="12.75" customHeight="1">
      <c r="A21" s="508" t="s">
        <v>527</v>
      </c>
      <c r="B21" s="524" t="s">
        <v>388</v>
      </c>
      <c r="C21" s="508" t="s">
        <v>528</v>
      </c>
      <c r="D21" s="524" t="s">
        <v>389</v>
      </c>
      <c r="E21" s="525">
        <v>4.70</v>
      </c>
      <c r="F21" s="525">
        <v>3.50</v>
      </c>
      <c r="G21" s="525">
        <v>1.30</v>
      </c>
      <c r="H21" s="525">
        <v>1.90</v>
      </c>
      <c r="I21" s="525">
        <v>6.50</v>
      </c>
      <c r="J21" s="525">
        <v>6.60</v>
      </c>
      <c r="K21" s="525">
        <v>5</v>
      </c>
      <c r="L21" s="525">
        <v>4.20</v>
      </c>
      <c r="M21" s="525">
        <v>4.30</v>
      </c>
      <c r="N21" s="525">
        <v>3.20</v>
      </c>
    </row>
    <row r="22" spans="1:14" ht="12.75" customHeight="1">
      <c r="A22" s="526" t="s">
        <v>535</v>
      </c>
      <c r="B22" s="527" t="s">
        <v>388</v>
      </c>
      <c r="C22" s="526" t="s">
        <v>536</v>
      </c>
      <c r="D22" s="527" t="s">
        <v>389</v>
      </c>
      <c r="E22" s="528">
        <v>4.9000000000000004</v>
      </c>
      <c r="F22" s="528">
        <v>2.60</v>
      </c>
      <c r="G22" s="528">
        <v>0.30</v>
      </c>
      <c r="H22" s="528">
        <v>-1</v>
      </c>
      <c r="I22" s="528">
        <v>5.90</v>
      </c>
      <c r="J22" s="528">
        <v>2.80</v>
      </c>
      <c r="K22" s="528">
        <v>-1.40</v>
      </c>
      <c r="L22" s="528">
        <v>3</v>
      </c>
      <c r="M22" s="528">
        <v>1.90</v>
      </c>
      <c r="N22" s="528">
        <v>-1.80</v>
      </c>
    </row>
    <row r="23" spans="1:14" ht="12.75" customHeight="1">
      <c r="A23" s="526" t="s">
        <v>537</v>
      </c>
      <c r="B23" s="527" t="s">
        <v>388</v>
      </c>
      <c r="C23" s="526" t="s">
        <v>538</v>
      </c>
      <c r="D23" s="527" t="s">
        <v>389</v>
      </c>
      <c r="E23" s="528">
        <v>3.70</v>
      </c>
      <c r="F23" s="528">
        <v>7.80</v>
      </c>
      <c r="G23" s="528">
        <v>5.70</v>
      </c>
      <c r="H23" s="528">
        <v>13.70</v>
      </c>
      <c r="I23" s="528">
        <v>9</v>
      </c>
      <c r="J23" s="528">
        <v>20.50</v>
      </c>
      <c r="K23" s="528">
        <v>24.40</v>
      </c>
      <c r="L23" s="528">
        <v>6.90</v>
      </c>
      <c r="M23" s="528">
        <v>10</v>
      </c>
      <c r="N23" s="528">
        <v>14</v>
      </c>
    </row>
    <row r="24" spans="1:14" ht="12.75" customHeight="1">
      <c r="A24" s="508" t="s">
        <v>539</v>
      </c>
      <c r="B24" s="524" t="s">
        <v>388</v>
      </c>
      <c r="C24" s="508" t="s">
        <v>540</v>
      </c>
      <c r="D24" s="524" t="s">
        <v>389</v>
      </c>
      <c r="E24" s="525">
        <v>0.40</v>
      </c>
      <c r="F24" s="525">
        <v>8.90</v>
      </c>
      <c r="G24" s="525">
        <v>4.9000000000000004</v>
      </c>
      <c r="H24" s="525">
        <v>7.60</v>
      </c>
      <c r="I24" s="525">
        <v>10.30</v>
      </c>
      <c r="J24" s="525">
        <v>4.5999999999999996</v>
      </c>
      <c r="K24" s="525">
        <v>7.80</v>
      </c>
      <c r="L24" s="525">
        <v>3</v>
      </c>
      <c r="M24" s="525">
        <v>4.20</v>
      </c>
      <c r="N24" s="525">
        <v>9.50</v>
      </c>
    </row>
    <row r="25" spans="1:14" ht="12.75" customHeight="1">
      <c r="A25" s="526" t="s">
        <v>541</v>
      </c>
      <c r="B25" s="527" t="s">
        <v>388</v>
      </c>
      <c r="C25" s="526" t="s">
        <v>536</v>
      </c>
      <c r="D25" s="527" t="s">
        <v>389</v>
      </c>
      <c r="E25" s="528">
        <v>2</v>
      </c>
      <c r="F25" s="528">
        <v>8.1999999999999993</v>
      </c>
      <c r="G25" s="528">
        <v>4.20</v>
      </c>
      <c r="H25" s="528">
        <v>5.60</v>
      </c>
      <c r="I25" s="528">
        <v>6.70</v>
      </c>
      <c r="J25" s="528">
        <v>4.50</v>
      </c>
      <c r="K25" s="528">
        <v>13.90</v>
      </c>
      <c r="L25" s="528">
        <v>2.10</v>
      </c>
      <c r="M25" s="528">
        <v>1.90</v>
      </c>
      <c r="N25" s="528">
        <v>9.40</v>
      </c>
    </row>
    <row r="26" spans="1:14" ht="12.75" customHeight="1">
      <c r="A26" s="526" t="s">
        <v>537</v>
      </c>
      <c r="B26" s="527" t="s">
        <v>388</v>
      </c>
      <c r="C26" s="526" t="s">
        <v>538</v>
      </c>
      <c r="D26" s="527" t="s">
        <v>389</v>
      </c>
      <c r="E26" s="528">
        <v>-6.10</v>
      </c>
      <c r="F26" s="528">
        <v>11.80</v>
      </c>
      <c r="G26" s="528">
        <v>8</v>
      </c>
      <c r="H26" s="528">
        <v>15.20</v>
      </c>
      <c r="I26" s="528">
        <v>23.20</v>
      </c>
      <c r="J26" s="528">
        <v>4.80</v>
      </c>
      <c r="K26" s="528">
        <v>-11.10</v>
      </c>
      <c r="L26" s="528">
        <v>6.60</v>
      </c>
      <c r="M26" s="528">
        <v>13</v>
      </c>
      <c r="N26" s="528">
        <v>9.90</v>
      </c>
    </row>
    <row r="27" spans="1:14" ht="12.75" customHeight="1">
      <c r="A27" s="508" t="s">
        <v>542</v>
      </c>
      <c r="B27" s="524" t="s">
        <v>543</v>
      </c>
      <c r="C27" s="508" t="s">
        <v>544</v>
      </c>
      <c r="D27" s="524" t="s">
        <v>545</v>
      </c>
      <c r="E27" s="464">
        <v>8.50</v>
      </c>
      <c r="F27" s="464">
        <v>7.80</v>
      </c>
      <c r="G27" s="464">
        <v>7.40</v>
      </c>
      <c r="H27" s="464">
        <v>7</v>
      </c>
      <c r="I27" s="464">
        <v>6</v>
      </c>
      <c r="J27" s="464">
        <v>5.20</v>
      </c>
      <c r="K27" s="464">
        <v>4.70</v>
      </c>
      <c r="L27" s="464">
        <v>3.70</v>
      </c>
      <c r="M27" s="464">
        <v>3.40</v>
      </c>
      <c r="N27" s="464">
        <v>3.30</v>
      </c>
    </row>
    <row r="28" spans="1:14" ht="12.75" customHeight="1" thickBot="1">
      <c r="A28" s="530" t="s">
        <v>546</v>
      </c>
      <c r="B28" s="784" t="s">
        <v>543</v>
      </c>
      <c r="C28" s="531" t="s">
        <v>547</v>
      </c>
      <c r="D28" s="785" t="s">
        <v>548</v>
      </c>
      <c r="E28" s="533">
        <v>126</v>
      </c>
      <c r="F28" s="533">
        <v>120</v>
      </c>
      <c r="G28" s="533">
        <v>116</v>
      </c>
      <c r="H28" s="533">
        <v>110</v>
      </c>
      <c r="I28" s="533">
        <v>106</v>
      </c>
      <c r="J28" s="533">
        <v>108</v>
      </c>
      <c r="K28" s="533">
        <v>105</v>
      </c>
      <c r="L28" s="533">
        <v>106</v>
      </c>
      <c r="M28" s="533">
        <v>106</v>
      </c>
      <c r="N28" s="533">
        <v>100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0" style="65" hidden="1" customWidth="1"/>
    <col min="3" max="3" width="31.5" style="65" customWidth="1"/>
    <col min="4" max="4" width="8.66666666666667" style="65" customWidth="1"/>
    <col min="5" max="8" width="8.33333333333333" style="65" customWidth="1"/>
    <col min="9" max="9" width="8.66666666666667" style="65" customWidth="1"/>
    <col min="10" max="13" width="8.33333333333333" style="65" customWidth="1"/>
    <col min="14" max="19" width="0" style="65" hidden="1"/>
    <col min="20" max="39" width="0" style="65" hidden="1"/>
    <col min="40" max="16384" width="0" style="65" hidden="1"/>
  </cols>
  <sheetData>
    <row r="1" spans="1:8" ht="12.75" customHeight="1">
      <c r="A1" s="3" t="s">
        <v>31</v>
      </c>
      <c r="C1" s="3" t="s">
        <v>30</v>
      </c>
      <c r="E1"/>
      <c r="F1"/>
      <c r="G1"/>
      <c r="H1"/>
    </row>
    <row r="2" spans="1:3" ht="12.75" customHeight="1">
      <c r="A2" s="212"/>
      <c r="C2" s="212"/>
    </row>
    <row r="3" spans="1:8" ht="12.75" customHeight="1">
      <c r="A3" s="22" t="s">
        <v>155</v>
      </c>
      <c r="C3" s="22" t="s">
        <v>154</v>
      </c>
      <c r="E3"/>
      <c r="F3"/>
      <c r="G3"/>
      <c r="H3"/>
    </row>
    <row r="4" spans="1:4" ht="12.75" customHeight="1">
      <c r="A4" s="73" t="s">
        <v>112</v>
      </c>
      <c r="C4" s="73" t="s">
        <v>113</v>
      </c>
      <c r="D4" s="64"/>
    </row>
    <row r="5" spans="9:12" s="87" customFormat="1" ht="12.75" customHeight="1">
      <c r="I5" s="114"/>
      <c r="J5" s="114"/>
      <c r="K5" s="114"/>
      <c r="L5" s="114"/>
    </row>
    <row r="6" spans="1:12" s="257" customFormat="1" ht="1.5" customHeight="1" thickBot="1">
      <c r="A6" s="296"/>
      <c r="B6" s="296"/>
      <c r="C6" s="296"/>
      <c r="D6" s="296"/>
      <c r="E6" s="297"/>
      <c r="F6" s="297"/>
      <c r="G6" s="297"/>
      <c r="H6" s="297"/>
      <c r="I6" s="297"/>
      <c r="J6" s="297"/>
      <c r="K6" s="297"/>
      <c r="L6" s="297"/>
    </row>
    <row r="7" spans="1:12" s="257" customFormat="1" ht="12.75" customHeight="1">
      <c r="A7" s="289"/>
      <c r="B7" s="518"/>
      <c r="C7" s="289"/>
      <c r="D7" s="518"/>
      <c r="E7" s="535">
        <v>2019</v>
      </c>
      <c r="F7" s="536"/>
      <c r="G7" s="911">
        <v>2020</v>
      </c>
      <c r="H7" s="536"/>
      <c r="I7" s="536"/>
      <c r="J7" s="912"/>
      <c r="K7" s="536">
        <v>2021</v>
      </c>
      <c r="L7" s="536"/>
    </row>
    <row r="8" spans="1:12" s="257" customFormat="1" ht="12.75" customHeight="1">
      <c r="A8" s="291"/>
      <c r="B8" s="537"/>
      <c r="C8" s="291"/>
      <c r="D8" s="537"/>
      <c r="E8" s="786" t="s">
        <v>461</v>
      </c>
      <c r="F8" s="299" t="s">
        <v>462</v>
      </c>
      <c r="G8" s="913" t="s">
        <v>459</v>
      </c>
      <c r="H8" s="299" t="s">
        <v>460</v>
      </c>
      <c r="I8" s="299" t="s">
        <v>461</v>
      </c>
      <c r="J8" s="861" t="s">
        <v>462</v>
      </c>
      <c r="K8" s="299" t="s">
        <v>459</v>
      </c>
      <c r="L8" s="299" t="s">
        <v>460</v>
      </c>
    </row>
    <row r="9" spans="1:12" s="257" customFormat="1" ht="12.75" customHeight="1">
      <c r="A9" s="550" t="s">
        <v>525</v>
      </c>
      <c r="B9" s="539" t="s">
        <v>458</v>
      </c>
      <c r="C9" s="538" t="s">
        <v>526</v>
      </c>
      <c r="D9" s="540"/>
      <c r="E9" s="542"/>
      <c r="F9" s="522"/>
      <c r="G9" s="914"/>
      <c r="H9" s="522"/>
      <c r="I9" s="522"/>
      <c r="J9" s="541"/>
      <c r="K9" s="522"/>
      <c r="L9" s="522"/>
    </row>
    <row r="10" spans="1:12" s="257" customFormat="1" ht="12.75" customHeight="1">
      <c r="A10" s="508" t="s">
        <v>527</v>
      </c>
      <c r="B10" s="524" t="s">
        <v>388</v>
      </c>
      <c r="C10" s="508" t="s">
        <v>528</v>
      </c>
      <c r="D10" s="524" t="s">
        <v>389</v>
      </c>
      <c r="E10" s="525">
        <v>6.40</v>
      </c>
      <c r="F10" s="525">
        <v>6</v>
      </c>
      <c r="G10" s="915">
        <v>6.30</v>
      </c>
      <c r="H10" s="525">
        <v>6.10</v>
      </c>
      <c r="I10" s="525">
        <v>6.20</v>
      </c>
      <c r="J10" s="543">
        <v>6.40</v>
      </c>
      <c r="K10" s="525">
        <v>6.50</v>
      </c>
      <c r="L10" s="525">
        <v>7.50</v>
      </c>
    </row>
    <row r="11" spans="1:12" s="257" customFormat="1" ht="12.75" customHeight="1">
      <c r="A11" s="526" t="s">
        <v>529</v>
      </c>
      <c r="B11" s="527" t="s">
        <v>388</v>
      </c>
      <c r="C11" s="526" t="s">
        <v>530</v>
      </c>
      <c r="D11" s="527" t="s">
        <v>389</v>
      </c>
      <c r="E11" s="528">
        <v>6.40</v>
      </c>
      <c r="F11" s="528">
        <v>7</v>
      </c>
      <c r="G11" s="916">
        <v>7.60</v>
      </c>
      <c r="H11" s="528">
        <v>5.20</v>
      </c>
      <c r="I11" s="528">
        <v>3.60</v>
      </c>
      <c r="J11" s="544">
        <v>1.60</v>
      </c>
      <c r="K11" s="528">
        <v>0</v>
      </c>
      <c r="L11" s="528">
        <v>1.70</v>
      </c>
    </row>
    <row r="12" spans="1:12" s="257" customFormat="1" ht="12.75" customHeight="1">
      <c r="A12" s="526" t="s">
        <v>531</v>
      </c>
      <c r="B12" s="527" t="s">
        <v>388</v>
      </c>
      <c r="C12" s="526" t="s">
        <v>532</v>
      </c>
      <c r="D12" s="527" t="s">
        <v>389</v>
      </c>
      <c r="E12" s="528">
        <v>7.20</v>
      </c>
      <c r="F12" s="528">
        <v>6.70</v>
      </c>
      <c r="G12" s="916">
        <v>6.90</v>
      </c>
      <c r="H12" s="528">
        <v>7.10</v>
      </c>
      <c r="I12" s="528">
        <v>7.30</v>
      </c>
      <c r="J12" s="544">
        <v>7.70</v>
      </c>
      <c r="K12" s="528">
        <v>8.10</v>
      </c>
      <c r="L12" s="528">
        <v>9</v>
      </c>
    </row>
    <row r="13" spans="1:12" s="257" customFormat="1" ht="12.75" customHeight="1">
      <c r="A13" s="526" t="s">
        <v>533</v>
      </c>
      <c r="B13" s="527" t="s">
        <v>388</v>
      </c>
      <c r="C13" s="526" t="s">
        <v>534</v>
      </c>
      <c r="D13" s="527" t="s">
        <v>389</v>
      </c>
      <c r="E13" s="528">
        <v>0.40</v>
      </c>
      <c r="F13" s="528">
        <v>-0.70</v>
      </c>
      <c r="G13" s="916">
        <v>-0.40</v>
      </c>
      <c r="H13" s="528">
        <v>-0.70</v>
      </c>
      <c r="I13" s="528">
        <v>1.1000000000000001</v>
      </c>
      <c r="J13" s="544">
        <v>3.70</v>
      </c>
      <c r="K13" s="528">
        <v>3.80</v>
      </c>
      <c r="L13" s="528">
        <v>4.0999999999999996</v>
      </c>
    </row>
    <row r="14" spans="1:12" s="257" customFormat="1" ht="12.75" customHeight="1">
      <c r="A14" s="526" t="s">
        <v>535</v>
      </c>
      <c r="B14" s="527" t="s">
        <v>388</v>
      </c>
      <c r="C14" s="526" t="s">
        <v>536</v>
      </c>
      <c r="D14" s="527" t="s">
        <v>389</v>
      </c>
      <c r="E14" s="528">
        <v>6.40</v>
      </c>
      <c r="F14" s="528">
        <v>6</v>
      </c>
      <c r="G14" s="916">
        <v>6.30</v>
      </c>
      <c r="H14" s="528">
        <v>6.10</v>
      </c>
      <c r="I14" s="528">
        <v>6.20</v>
      </c>
      <c r="J14" s="544">
        <v>6.40</v>
      </c>
      <c r="K14" s="528">
        <v>6.50</v>
      </c>
      <c r="L14" s="528">
        <v>7.50</v>
      </c>
    </row>
    <row r="15" spans="1:12" s="257" customFormat="1" ht="12.75" customHeight="1">
      <c r="A15" s="526" t="s">
        <v>537</v>
      </c>
      <c r="B15" s="527" t="s">
        <v>388</v>
      </c>
      <c r="C15" s="526" t="s">
        <v>538</v>
      </c>
      <c r="D15" s="527" t="s">
        <v>389</v>
      </c>
      <c r="E15" s="528">
        <v>0.60</v>
      </c>
      <c r="F15" s="528">
        <v>0.90</v>
      </c>
      <c r="G15" s="916">
        <v>-2.70</v>
      </c>
      <c r="H15" s="528">
        <v>4.9000000000000004</v>
      </c>
      <c r="I15" s="528">
        <v>7.40</v>
      </c>
      <c r="J15" s="544">
        <v>15.50</v>
      </c>
      <c r="K15" s="528">
        <v>15.80</v>
      </c>
      <c r="L15" s="528">
        <v>11.70</v>
      </c>
    </row>
    <row r="16" spans="1:12" s="257" customFormat="1" ht="12.75" customHeight="1">
      <c r="A16" s="508" t="s">
        <v>539</v>
      </c>
      <c r="B16" s="524" t="s">
        <v>388</v>
      </c>
      <c r="C16" s="508" t="s">
        <v>540</v>
      </c>
      <c r="D16" s="524" t="s">
        <v>389</v>
      </c>
      <c r="E16" s="525">
        <v>7.10</v>
      </c>
      <c r="F16" s="525">
        <v>6.70</v>
      </c>
      <c r="G16" s="915">
        <v>6.90</v>
      </c>
      <c r="H16" s="525">
        <v>9.10</v>
      </c>
      <c r="I16" s="525">
        <v>10.10</v>
      </c>
      <c r="J16" s="543">
        <v>11.30</v>
      </c>
      <c r="K16" s="525">
        <v>12.80</v>
      </c>
      <c r="L16" s="525">
        <v>12.10</v>
      </c>
    </row>
    <row r="17" spans="1:12" s="257" customFormat="1" ht="12.75" customHeight="1">
      <c r="A17" s="526" t="s">
        <v>541</v>
      </c>
      <c r="B17" s="527" t="s">
        <v>388</v>
      </c>
      <c r="C17" s="526" t="s">
        <v>536</v>
      </c>
      <c r="D17" s="527" t="s">
        <v>389</v>
      </c>
      <c r="E17" s="528">
        <v>6.70</v>
      </c>
      <c r="F17" s="528">
        <v>6.30</v>
      </c>
      <c r="G17" s="916">
        <v>6.40</v>
      </c>
      <c r="H17" s="528">
        <v>8.90</v>
      </c>
      <c r="I17" s="528">
        <v>10.10</v>
      </c>
      <c r="J17" s="544">
        <v>11.20</v>
      </c>
      <c r="K17" s="528">
        <v>12.90</v>
      </c>
      <c r="L17" s="528">
        <v>11.90</v>
      </c>
    </row>
    <row r="18" spans="1:12" s="257" customFormat="1" ht="12.75" customHeight="1">
      <c r="A18" s="526" t="s">
        <v>537</v>
      </c>
      <c r="B18" s="527" t="s">
        <v>388</v>
      </c>
      <c r="C18" s="526" t="s">
        <v>538</v>
      </c>
      <c r="D18" s="527" t="s">
        <v>389</v>
      </c>
      <c r="E18" s="528">
        <v>18.20</v>
      </c>
      <c r="F18" s="528">
        <v>17.40</v>
      </c>
      <c r="G18" s="916">
        <v>21</v>
      </c>
      <c r="H18" s="528">
        <v>14.70</v>
      </c>
      <c r="I18" s="528">
        <v>9</v>
      </c>
      <c r="J18" s="544">
        <v>14.10</v>
      </c>
      <c r="K18" s="528">
        <v>12.60</v>
      </c>
      <c r="L18" s="528">
        <v>18.20</v>
      </c>
    </row>
    <row r="19" spans="1:12" s="257" customFormat="1" ht="12.75" customHeight="1">
      <c r="A19" s="508" t="s">
        <v>542</v>
      </c>
      <c r="B19" s="524" t="s">
        <v>543</v>
      </c>
      <c r="C19" s="508" t="s">
        <v>544</v>
      </c>
      <c r="D19" s="524" t="s">
        <v>545</v>
      </c>
      <c r="E19" s="525">
        <v>1.80</v>
      </c>
      <c r="F19" s="525">
        <v>1.70</v>
      </c>
      <c r="G19" s="915">
        <v>1.70</v>
      </c>
      <c r="H19" s="525">
        <v>1.70</v>
      </c>
      <c r="I19" s="525">
        <v>1.60</v>
      </c>
      <c r="J19" s="543">
        <v>1.60</v>
      </c>
      <c r="K19" s="525">
        <v>1.80</v>
      </c>
      <c r="L19" s="525">
        <v>1.80</v>
      </c>
    </row>
    <row r="20" spans="1:12" s="257" customFormat="1" ht="12.75" customHeight="1">
      <c r="A20" s="508" t="s">
        <v>546</v>
      </c>
      <c r="B20" s="524" t="s">
        <v>543</v>
      </c>
      <c r="C20" s="508" t="s">
        <v>547</v>
      </c>
      <c r="D20" s="524" t="s">
        <v>548</v>
      </c>
      <c r="E20" s="545">
        <v>63</v>
      </c>
      <c r="F20" s="545">
        <v>63</v>
      </c>
      <c r="G20" s="917">
        <v>63</v>
      </c>
      <c r="H20" s="545">
        <v>61</v>
      </c>
      <c r="I20" s="545">
        <v>61</v>
      </c>
      <c r="J20" s="546">
        <v>60</v>
      </c>
      <c r="K20" s="545">
        <v>59</v>
      </c>
      <c r="L20" s="545">
        <v>58</v>
      </c>
    </row>
    <row r="21" spans="1:12" s="257" customFormat="1" ht="12.75" customHeight="1">
      <c r="A21" s="538" t="s">
        <v>549</v>
      </c>
      <c r="B21" s="539" t="s">
        <v>458</v>
      </c>
      <c r="C21" s="538" t="s">
        <v>550</v>
      </c>
      <c r="D21" s="540"/>
      <c r="E21" s="522"/>
      <c r="F21" s="522"/>
      <c r="G21" s="914"/>
      <c r="H21" s="522"/>
      <c r="I21" s="522"/>
      <c r="J21" s="541"/>
      <c r="K21" s="522"/>
      <c r="L21" s="522"/>
    </row>
    <row r="22" spans="1:12" s="257" customFormat="1" ht="12.75" customHeight="1">
      <c r="A22" s="508" t="s">
        <v>527</v>
      </c>
      <c r="B22" s="524" t="s">
        <v>388</v>
      </c>
      <c r="C22" s="508" t="s">
        <v>528</v>
      </c>
      <c r="D22" s="524" t="s">
        <v>389</v>
      </c>
      <c r="E22" s="525">
        <v>3.40</v>
      </c>
      <c r="F22" s="525">
        <v>3</v>
      </c>
      <c r="G22" s="915">
        <v>3.50</v>
      </c>
      <c r="H22" s="525">
        <v>5.70</v>
      </c>
      <c r="I22" s="525">
        <v>2.60</v>
      </c>
      <c r="J22" s="543">
        <v>1.20</v>
      </c>
      <c r="K22" s="525">
        <v>-0.10</v>
      </c>
      <c r="L22" s="525">
        <v>-2.10</v>
      </c>
    </row>
    <row r="23" spans="1:12" s="257" customFormat="1" ht="12.75" customHeight="1">
      <c r="A23" s="526" t="s">
        <v>535</v>
      </c>
      <c r="B23" s="527" t="s">
        <v>388</v>
      </c>
      <c r="C23" s="526" t="s">
        <v>536</v>
      </c>
      <c r="D23" s="527" t="s">
        <v>389</v>
      </c>
      <c r="E23" s="528">
        <v>1.20</v>
      </c>
      <c r="F23" s="528">
        <v>0.40</v>
      </c>
      <c r="G23" s="916">
        <v>-0.50</v>
      </c>
      <c r="H23" s="528">
        <v>-1.60</v>
      </c>
      <c r="I23" s="528">
        <v>-2.50</v>
      </c>
      <c r="J23" s="544">
        <v>-2.50</v>
      </c>
      <c r="K23" s="528">
        <v>-1.70</v>
      </c>
      <c r="L23" s="528">
        <v>2.2999999999999998</v>
      </c>
    </row>
    <row r="24" spans="1:12" s="257" customFormat="1" ht="12.75" customHeight="1">
      <c r="A24" s="526" t="s">
        <v>537</v>
      </c>
      <c r="B24" s="527" t="s">
        <v>388</v>
      </c>
      <c r="C24" s="526" t="s">
        <v>538</v>
      </c>
      <c r="D24" s="527" t="s">
        <v>389</v>
      </c>
      <c r="E24" s="528">
        <v>8.40</v>
      </c>
      <c r="F24" s="528">
        <v>8.6999999999999993</v>
      </c>
      <c r="G24" s="916">
        <v>12.50</v>
      </c>
      <c r="H24" s="528">
        <v>21.80</v>
      </c>
      <c r="I24" s="528">
        <v>13.40</v>
      </c>
      <c r="J24" s="544">
        <v>8.6999999999999993</v>
      </c>
      <c r="K24" s="528">
        <v>3.10</v>
      </c>
      <c r="L24" s="528">
        <v>-10</v>
      </c>
    </row>
    <row r="25" spans="1:12" s="257" customFormat="1" ht="12.75" customHeight="1">
      <c r="A25" s="508" t="s">
        <v>539</v>
      </c>
      <c r="B25" s="524" t="s">
        <v>388</v>
      </c>
      <c r="C25" s="508" t="s">
        <v>540</v>
      </c>
      <c r="D25" s="524" t="s">
        <v>389</v>
      </c>
      <c r="E25" s="547">
        <v>5.40</v>
      </c>
      <c r="F25" s="547">
        <v>4.50</v>
      </c>
      <c r="G25" s="918">
        <v>6.90</v>
      </c>
      <c r="H25" s="547">
        <v>8.1999999999999993</v>
      </c>
      <c r="I25" s="547">
        <v>10</v>
      </c>
      <c r="J25" s="548">
        <v>12.90</v>
      </c>
      <c r="K25" s="547">
        <v>11.10</v>
      </c>
      <c r="L25" s="547">
        <v>9</v>
      </c>
    </row>
    <row r="26" spans="1:12" s="257" customFormat="1" ht="12.75" customHeight="1">
      <c r="A26" s="526" t="s">
        <v>541</v>
      </c>
      <c r="B26" s="527" t="s">
        <v>388</v>
      </c>
      <c r="C26" s="526" t="s">
        <v>536</v>
      </c>
      <c r="D26" s="527" t="s">
        <v>389</v>
      </c>
      <c r="E26" s="528">
        <v>3.30</v>
      </c>
      <c r="F26" s="528">
        <v>2.50</v>
      </c>
      <c r="G26" s="916">
        <v>5</v>
      </c>
      <c r="H26" s="528">
        <v>9.6999999999999993</v>
      </c>
      <c r="I26" s="528">
        <v>10.40</v>
      </c>
      <c r="J26" s="544">
        <v>12.40</v>
      </c>
      <c r="K26" s="528">
        <v>10.199999999999999</v>
      </c>
      <c r="L26" s="528">
        <v>6</v>
      </c>
    </row>
    <row r="27" spans="1:12" s="257" customFormat="1" ht="12.75" customHeight="1">
      <c r="A27" s="526" t="s">
        <v>537</v>
      </c>
      <c r="B27" s="527" t="s">
        <v>388</v>
      </c>
      <c r="C27" s="526" t="s">
        <v>538</v>
      </c>
      <c r="D27" s="527" t="s">
        <v>389</v>
      </c>
      <c r="E27" s="528">
        <v>13.20</v>
      </c>
      <c r="F27" s="528">
        <v>12.20</v>
      </c>
      <c r="G27" s="916">
        <v>13.90</v>
      </c>
      <c r="H27" s="528">
        <v>2.80</v>
      </c>
      <c r="I27" s="528">
        <v>8.6999999999999993</v>
      </c>
      <c r="J27" s="544">
        <v>14.50</v>
      </c>
      <c r="K27" s="528">
        <v>14.20</v>
      </c>
      <c r="L27" s="528">
        <v>20.10</v>
      </c>
    </row>
    <row r="28" spans="1:12" s="257" customFormat="1" ht="12.75" customHeight="1">
      <c r="A28" s="508" t="s">
        <v>542</v>
      </c>
      <c r="B28" s="524" t="s">
        <v>543</v>
      </c>
      <c r="C28" s="508" t="s">
        <v>544</v>
      </c>
      <c r="D28" s="524" t="s">
        <v>545</v>
      </c>
      <c r="E28" s="464">
        <v>3.40</v>
      </c>
      <c r="F28" s="464">
        <v>3.20</v>
      </c>
      <c r="G28" s="565">
        <v>3.10</v>
      </c>
      <c r="H28" s="464">
        <v>3.20</v>
      </c>
      <c r="I28" s="464">
        <v>3.20</v>
      </c>
      <c r="J28" s="549">
        <v>3.70</v>
      </c>
      <c r="K28" s="464">
        <v>4.20</v>
      </c>
      <c r="L28" s="464">
        <v>4.30</v>
      </c>
    </row>
    <row r="29" spans="1:12" s="257" customFormat="1" ht="12.75" customHeight="1" thickBot="1">
      <c r="A29" s="530" t="s">
        <v>546</v>
      </c>
      <c r="B29" s="784" t="s">
        <v>543</v>
      </c>
      <c r="C29" s="531" t="s">
        <v>547</v>
      </c>
      <c r="D29" s="785" t="s">
        <v>548</v>
      </c>
      <c r="E29" s="533">
        <v>107</v>
      </c>
      <c r="F29" s="533">
        <v>107</v>
      </c>
      <c r="G29" s="919">
        <v>103</v>
      </c>
      <c r="H29" s="533">
        <v>103</v>
      </c>
      <c r="I29" s="533">
        <v>100</v>
      </c>
      <c r="J29" s="787">
        <v>96</v>
      </c>
      <c r="K29" s="533">
        <v>93</v>
      </c>
      <c r="L29" s="533">
        <v>92</v>
      </c>
    </row>
    <row r="30" s="257" customFormat="1" ht="12.75" customHeight="1"/>
    <row r="31" s="257" customFormat="1" ht="12.75" customHeight="1"/>
    <row r="32" s="257" customFormat="1" ht="12.75" customHeight="1" hidden="1"/>
    <row r="33" s="257" customFormat="1" ht="12.75" customHeight="1" hidden="1"/>
    <row r="34" s="257" customFormat="1" ht="12.75" customHeight="1" hidden="1"/>
    <row r="35" s="257" customFormat="1" ht="12.75" customHeight="1" hidden="1"/>
    <row r="36" s="257" customFormat="1" ht="12.75" customHeight="1" hidden="1"/>
    <row r="37" s="257" customFormat="1" ht="12.75" customHeight="1" hidden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pans="1:12" ht="12.75" customHeight="1" hidden="1">
      <c r="A42" s="93"/>
      <c r="B42" s="93"/>
      <c r="C42" s="93"/>
      <c r="D42" s="93"/>
      <c r="E42" s="91"/>
      <c r="F42" s="92"/>
      <c r="K42" s="92"/>
      <c r="L42" s="91"/>
    </row>
    <row r="43" spans="1:12" ht="12.75" customHeight="1" hidden="1">
      <c r="A43" s="89"/>
      <c r="B43" s="87"/>
      <c r="C43" s="87"/>
      <c r="D43" s="87"/>
      <c r="E43" s="91"/>
      <c r="F43" s="92"/>
      <c r="H43" s="94"/>
      <c r="K43" s="92"/>
      <c r="L43" s="91"/>
    </row>
    <row r="44" spans="1:12" ht="12.75" customHeight="1" hidden="1">
      <c r="A44" s="87"/>
      <c r="B44" s="87"/>
      <c r="C44" s="87"/>
      <c r="D44" s="87"/>
      <c r="E44" s="91"/>
      <c r="F44" s="92"/>
      <c r="K44" s="92"/>
      <c r="L44" s="91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5.8333333333333" style="65" customWidth="1"/>
    <col min="5" max="14" width="6.66666666666667" style="65" customWidth="1"/>
    <col min="15" max="15" width="5.83333333333333" style="65" customWidth="1"/>
    <col min="16" max="23" width="0" style="65" hidden="1"/>
    <col min="24" max="56" width="0" style="65" hidden="1"/>
    <col min="57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146</v>
      </c>
      <c r="B3" s="22" t="s">
        <v>147</v>
      </c>
      <c r="E3"/>
      <c r="F3"/>
      <c r="G3"/>
      <c r="H3"/>
    </row>
    <row r="4" spans="1:2" ht="12.75" customHeight="1">
      <c r="A4" s="73" t="s">
        <v>876</v>
      </c>
      <c r="B4" s="73" t="s">
        <v>877</v>
      </c>
    </row>
    <row r="5" ht="12.75" customHeight="1">
      <c r="F5" s="113"/>
    </row>
    <row r="6" spans="1:14" ht="1.5" customHeight="1" thickBot="1">
      <c r="A6" s="223"/>
      <c r="B6" s="223"/>
      <c r="C6" s="223"/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3"/>
    </row>
    <row r="7" spans="1:14" ht="12.75" customHeight="1">
      <c r="A7" s="432"/>
      <c r="B7" s="432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351" t="s">
        <v>428</v>
      </c>
      <c r="L8" s="351" t="s">
        <v>428</v>
      </c>
      <c r="M8" s="351" t="s">
        <v>498</v>
      </c>
      <c r="N8" s="351" t="s">
        <v>498</v>
      </c>
    </row>
    <row r="9" spans="1:14" ht="12.75" customHeight="1">
      <c r="A9" s="437"/>
      <c r="B9" s="437"/>
      <c r="C9" s="406"/>
      <c r="D9" s="406"/>
      <c r="E9" s="293"/>
      <c r="F9" s="293"/>
      <c r="G9" s="293"/>
      <c r="H9" s="293"/>
      <c r="I9" s="293"/>
      <c r="J9" s="293"/>
      <c r="K9" s="351" t="s">
        <v>430</v>
      </c>
      <c r="L9" s="351" t="s">
        <v>430</v>
      </c>
      <c r="M9" s="351" t="s">
        <v>497</v>
      </c>
      <c r="N9" s="351" t="s">
        <v>497</v>
      </c>
    </row>
    <row r="10" spans="1:14" ht="12.75" customHeight="1">
      <c r="A10" s="814" t="s">
        <v>551</v>
      </c>
      <c r="B10" s="493" t="s">
        <v>552</v>
      </c>
      <c r="C10" s="551"/>
      <c r="D10" s="801"/>
      <c r="E10" s="552"/>
      <c r="F10" s="552"/>
      <c r="G10" s="552"/>
      <c r="H10" s="552"/>
      <c r="I10" s="552"/>
      <c r="J10" s="552"/>
      <c r="K10" s="364"/>
      <c r="L10" s="364"/>
      <c r="M10" s="364"/>
      <c r="N10" s="364"/>
    </row>
    <row r="11" spans="1:25" ht="12.75" customHeight="1">
      <c r="A11" s="487" t="s">
        <v>553</v>
      </c>
      <c r="B11" s="487" t="s">
        <v>554</v>
      </c>
      <c r="C11" s="553" t="s">
        <v>555</v>
      </c>
      <c r="D11" s="553" t="s">
        <v>556</v>
      </c>
      <c r="E11" s="491">
        <v>27.28</v>
      </c>
      <c r="F11" s="491">
        <v>27.03</v>
      </c>
      <c r="G11" s="491">
        <v>26.33</v>
      </c>
      <c r="H11" s="491">
        <v>25.65</v>
      </c>
      <c r="I11" s="491">
        <v>25.67</v>
      </c>
      <c r="J11" s="491">
        <v>26.44</v>
      </c>
      <c r="K11" s="353">
        <v>25.70</v>
      </c>
      <c r="L11" s="353">
        <v>25.30</v>
      </c>
      <c r="M11" s="353">
        <v>24.90</v>
      </c>
      <c r="N11" s="353">
        <v>24.60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</row>
    <row r="12" spans="1:25" ht="12.75" customHeight="1">
      <c r="A12" s="488" t="s">
        <v>458</v>
      </c>
      <c r="B12" s="488" t="s">
        <v>458</v>
      </c>
      <c r="C12" s="554" t="s">
        <v>557</v>
      </c>
      <c r="D12" s="554" t="s">
        <v>558</v>
      </c>
      <c r="E12" s="458">
        <v>0.90</v>
      </c>
      <c r="F12" s="458">
        <v>0.90</v>
      </c>
      <c r="G12" s="458">
        <v>2.70</v>
      </c>
      <c r="H12" s="458">
        <v>2.70</v>
      </c>
      <c r="I12" s="458">
        <v>-0.10</v>
      </c>
      <c r="J12" s="458">
        <v>-2.90</v>
      </c>
      <c r="K12" s="365">
        <v>3</v>
      </c>
      <c r="L12" s="365">
        <v>1.70</v>
      </c>
      <c r="M12" s="365">
        <v>1.30</v>
      </c>
      <c r="N12" s="365">
        <v>1.30</v>
      </c>
      <c r="P12" s="167"/>
      <c r="Q12" s="167"/>
      <c r="R12" s="167"/>
      <c r="S12" s="167"/>
      <c r="T12" s="167"/>
      <c r="U12" s="167"/>
      <c r="V12" s="167"/>
      <c r="W12" s="167"/>
      <c r="X12" s="167"/>
      <c r="Y12" s="167"/>
    </row>
    <row r="13" spans="1:25" ht="12.75" customHeight="1">
      <c r="A13" s="487" t="s">
        <v>559</v>
      </c>
      <c r="B13" s="487" t="s">
        <v>559</v>
      </c>
      <c r="C13" s="553" t="s">
        <v>555</v>
      </c>
      <c r="D13" s="553" t="s">
        <v>556</v>
      </c>
      <c r="E13" s="491">
        <v>24.60</v>
      </c>
      <c r="F13" s="491">
        <v>24.43</v>
      </c>
      <c r="G13" s="491">
        <v>23.39</v>
      </c>
      <c r="H13" s="491">
        <v>21.74</v>
      </c>
      <c r="I13" s="491">
        <v>22.94</v>
      </c>
      <c r="J13" s="491">
        <v>23.19</v>
      </c>
      <c r="K13" s="353">
        <v>21.50</v>
      </c>
      <c r="L13" s="353">
        <v>21.40</v>
      </c>
      <c r="M13" s="353">
        <v>21.10</v>
      </c>
      <c r="N13" s="353">
        <v>20.90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5" ht="12.75" customHeight="1">
      <c r="A14" s="488" t="s">
        <v>458</v>
      </c>
      <c r="B14" s="488" t="s">
        <v>458</v>
      </c>
      <c r="C14" s="554" t="s">
        <v>557</v>
      </c>
      <c r="D14" s="554" t="s">
        <v>558</v>
      </c>
      <c r="E14" s="458">
        <v>-15.70</v>
      </c>
      <c r="F14" s="458">
        <v>0.70</v>
      </c>
      <c r="G14" s="458">
        <v>4.50</v>
      </c>
      <c r="H14" s="458">
        <v>7.60</v>
      </c>
      <c r="I14" s="458">
        <v>-5.20</v>
      </c>
      <c r="J14" s="458">
        <v>-1.1000000000000001</v>
      </c>
      <c r="K14" s="365">
        <v>7.70</v>
      </c>
      <c r="L14" s="365">
        <v>0.60</v>
      </c>
      <c r="M14" s="365">
        <v>1.30</v>
      </c>
      <c r="N14" s="365">
        <v>1.30</v>
      </c>
      <c r="P14" s="167"/>
      <c r="Q14" s="167"/>
      <c r="R14" s="167"/>
      <c r="S14" s="167"/>
      <c r="T14" s="167"/>
      <c r="U14" s="167"/>
      <c r="V14" s="167"/>
      <c r="W14" s="167"/>
      <c r="X14" s="167"/>
      <c r="Y14" s="167"/>
    </row>
    <row r="15" spans="1:25" ht="12.75" customHeight="1">
      <c r="A15" s="487" t="s">
        <v>563</v>
      </c>
      <c r="B15" s="487" t="s">
        <v>560</v>
      </c>
      <c r="C15" s="553" t="s">
        <v>561</v>
      </c>
      <c r="D15" s="553" t="s">
        <v>562</v>
      </c>
      <c r="E15" s="464">
        <v>100</v>
      </c>
      <c r="F15" s="464">
        <v>102.40</v>
      </c>
      <c r="G15" s="464">
        <v>105.40</v>
      </c>
      <c r="H15" s="464">
        <v>109.30</v>
      </c>
      <c r="I15" s="464">
        <v>108.90</v>
      </c>
      <c r="J15" s="464">
        <v>106.90</v>
      </c>
      <c r="K15" s="366">
        <v>111</v>
      </c>
      <c r="L15" s="366">
        <v>113</v>
      </c>
      <c r="M15" s="366">
        <v>114</v>
      </c>
      <c r="N15" s="366">
        <v>116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</row>
    <row r="16" spans="1:25" ht="12.75" customHeight="1">
      <c r="A16" s="488" t="s">
        <v>458</v>
      </c>
      <c r="B16" s="488" t="s">
        <v>458</v>
      </c>
      <c r="C16" s="554" t="s">
        <v>557</v>
      </c>
      <c r="D16" s="554" t="s">
        <v>558</v>
      </c>
      <c r="E16" s="458">
        <v>-0.80</v>
      </c>
      <c r="F16" s="458">
        <v>2.40</v>
      </c>
      <c r="G16" s="458">
        <v>2.90</v>
      </c>
      <c r="H16" s="458">
        <v>3.70</v>
      </c>
      <c r="I16" s="458">
        <v>-0.30</v>
      </c>
      <c r="J16" s="458">
        <v>-1.90</v>
      </c>
      <c r="K16" s="365">
        <v>3.80</v>
      </c>
      <c r="L16" s="365">
        <v>1.60</v>
      </c>
      <c r="M16" s="365">
        <v>1.30</v>
      </c>
      <c r="N16" s="365">
        <v>1.30</v>
      </c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5" ht="12.75" customHeight="1">
      <c r="A17" s="484" t="s">
        <v>564</v>
      </c>
      <c r="B17" s="484" t="s">
        <v>565</v>
      </c>
      <c r="C17" s="555" t="s">
        <v>561</v>
      </c>
      <c r="D17" s="555" t="s">
        <v>562</v>
      </c>
      <c r="E17" s="556">
        <v>100</v>
      </c>
      <c r="F17" s="556">
        <v>101.10</v>
      </c>
      <c r="G17" s="556">
        <v>104</v>
      </c>
      <c r="H17" s="556">
        <v>108.10</v>
      </c>
      <c r="I17" s="556">
        <v>110.30</v>
      </c>
      <c r="J17" s="556">
        <v>110</v>
      </c>
      <c r="K17" s="367">
        <v>115</v>
      </c>
      <c r="L17" s="367">
        <v>118</v>
      </c>
      <c r="M17" s="367">
        <v>120</v>
      </c>
      <c r="N17" s="367">
        <v>122</v>
      </c>
      <c r="P17" s="167"/>
      <c r="Q17" s="167"/>
      <c r="R17" s="167"/>
      <c r="S17" s="167"/>
      <c r="T17" s="167"/>
      <c r="U17" s="167"/>
      <c r="V17" s="167"/>
      <c r="W17" s="167"/>
      <c r="X17" s="167"/>
      <c r="Y17" s="167"/>
    </row>
    <row r="18" spans="1:25" ht="12.75" customHeight="1">
      <c r="A18" s="488" t="s">
        <v>458</v>
      </c>
      <c r="B18" s="488" t="s">
        <v>458</v>
      </c>
      <c r="C18" s="554" t="s">
        <v>557</v>
      </c>
      <c r="D18" s="554" t="s">
        <v>558</v>
      </c>
      <c r="E18" s="458">
        <v>0.50</v>
      </c>
      <c r="F18" s="458">
        <v>1.1000000000000001</v>
      </c>
      <c r="G18" s="458">
        <v>2.90</v>
      </c>
      <c r="H18" s="458">
        <v>3.90</v>
      </c>
      <c r="I18" s="458">
        <v>2</v>
      </c>
      <c r="J18" s="458">
        <v>-0.20</v>
      </c>
      <c r="K18" s="365">
        <v>4.5999999999999996</v>
      </c>
      <c r="L18" s="365">
        <v>2.2999999999999998</v>
      </c>
      <c r="M18" s="365">
        <v>1.80</v>
      </c>
      <c r="N18" s="365">
        <v>1.90</v>
      </c>
      <c r="P18" s="167"/>
      <c r="Q18" s="167"/>
      <c r="R18" s="167"/>
      <c r="S18" s="167"/>
      <c r="T18" s="167"/>
      <c r="U18" s="167"/>
      <c r="V18" s="167"/>
      <c r="W18" s="167"/>
      <c r="X18" s="167"/>
      <c r="Y18" s="167"/>
    </row>
    <row r="19" spans="1:25" ht="12.75" customHeight="1">
      <c r="A19" s="487" t="s">
        <v>566</v>
      </c>
      <c r="B19" s="487" t="s">
        <v>567</v>
      </c>
      <c r="C19" s="553" t="s">
        <v>561</v>
      </c>
      <c r="D19" s="553" t="s">
        <v>562</v>
      </c>
      <c r="E19" s="464">
        <v>100</v>
      </c>
      <c r="F19" s="464">
        <v>102.60</v>
      </c>
      <c r="G19" s="464">
        <v>106.60</v>
      </c>
      <c r="H19" s="464">
        <v>111.10</v>
      </c>
      <c r="I19" s="464">
        <v>111.50</v>
      </c>
      <c r="J19" s="464">
        <v>112.40</v>
      </c>
      <c r="K19" s="366" t="s">
        <v>441</v>
      </c>
      <c r="L19" s="366" t="s">
        <v>441</v>
      </c>
      <c r="M19" s="366" t="s">
        <v>441</v>
      </c>
      <c r="N19" s="366" t="s">
        <v>441</v>
      </c>
      <c r="P19" s="167"/>
      <c r="Q19" s="167"/>
      <c r="R19" s="167"/>
      <c r="S19" s="167"/>
      <c r="T19" s="167"/>
      <c r="U19" s="167"/>
      <c r="V19" s="167"/>
      <c r="W19" s="167"/>
      <c r="X19" s="167"/>
      <c r="Y19" s="167"/>
    </row>
    <row r="20" spans="1:25" ht="12.75" customHeight="1" thickBot="1">
      <c r="A20" s="557" t="s">
        <v>458</v>
      </c>
      <c r="B20" s="557" t="s">
        <v>458</v>
      </c>
      <c r="C20" s="788" t="s">
        <v>557</v>
      </c>
      <c r="D20" s="788" t="s">
        <v>558</v>
      </c>
      <c r="E20" s="466">
        <v>-0.90</v>
      </c>
      <c r="F20" s="466">
        <v>2.60</v>
      </c>
      <c r="G20" s="466">
        <v>3.90</v>
      </c>
      <c r="H20" s="466">
        <v>4.30</v>
      </c>
      <c r="I20" s="466">
        <v>0.30</v>
      </c>
      <c r="J20" s="466">
        <v>0.80</v>
      </c>
      <c r="K20" s="368" t="s">
        <v>441</v>
      </c>
      <c r="L20" s="368" t="s">
        <v>441</v>
      </c>
      <c r="M20" s="368" t="s">
        <v>441</v>
      </c>
      <c r="N20" s="368" t="s">
        <v>441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</row>
    <row r="21" s="87" customFormat="1" ht="12.75" customHeight="1">
      <c r="F21" s="90"/>
    </row>
    <row r="22" spans="1:14" ht="12.75" customHeight="1">
      <c r="A22" s="87"/>
      <c r="B22" s="87"/>
      <c r="C22" s="87"/>
      <c r="D22" s="87"/>
      <c r="E22" s="87"/>
      <c r="F22" s="116"/>
      <c r="G22" s="116"/>
      <c r="H22" s="116"/>
      <c r="I22" s="116"/>
      <c r="J22" s="116"/>
      <c r="K22" s="116"/>
      <c r="L22" s="116"/>
      <c r="M22" s="116"/>
      <c r="N22" s="11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4.3333333333333" style="65" customWidth="1"/>
    <col min="3" max="3" width="0" style="65" hidden="1" customWidth="1"/>
    <col min="4" max="4" width="16" style="65" customWidth="1"/>
    <col min="5" max="12" width="8.33333333333333" style="65" customWidth="1"/>
    <col min="13" max="13" width="7.33333333333333" style="65" customWidth="1"/>
    <col min="14" max="54" width="0" style="65" hidden="1"/>
    <col min="55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145</v>
      </c>
      <c r="B3" s="22" t="s">
        <v>144</v>
      </c>
      <c r="E3"/>
      <c r="F3"/>
      <c r="G3"/>
      <c r="H3"/>
    </row>
    <row r="4" spans="1:2" ht="12.75" customHeight="1">
      <c r="A4" s="73" t="s">
        <v>876</v>
      </c>
      <c r="B4" s="73" t="s">
        <v>877</v>
      </c>
    </row>
    <row r="5" s="87" customFormat="1" ht="12.75" customHeight="1"/>
    <row r="6" spans="1:12" s="87" customFormat="1" ht="1.5" customHeight="1" thickBot="1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</row>
    <row r="7" spans="1:12" ht="12.75" customHeight="1">
      <c r="A7" s="432"/>
      <c r="B7" s="432"/>
      <c r="C7" s="378"/>
      <c r="D7" s="378"/>
      <c r="E7" s="409">
        <v>2020</v>
      </c>
      <c r="F7" s="409"/>
      <c r="G7" s="409"/>
      <c r="H7" s="854"/>
      <c r="I7" s="409">
        <v>2021</v>
      </c>
      <c r="J7" s="411"/>
      <c r="K7" s="411"/>
      <c r="L7" s="789"/>
    </row>
    <row r="8" spans="1:12" ht="12.75" customHeight="1">
      <c r="A8" s="435"/>
      <c r="B8" s="435"/>
      <c r="C8" s="560"/>
      <c r="D8" s="560"/>
      <c r="E8" s="299" t="s">
        <v>459</v>
      </c>
      <c r="F8" s="299" t="s">
        <v>460</v>
      </c>
      <c r="G8" s="299" t="s">
        <v>461</v>
      </c>
      <c r="H8" s="406" t="s">
        <v>462</v>
      </c>
      <c r="I8" s="299" t="s">
        <v>459</v>
      </c>
      <c r="J8" s="358" t="s">
        <v>460</v>
      </c>
      <c r="K8" s="358" t="s">
        <v>461</v>
      </c>
      <c r="L8" s="358" t="s">
        <v>462</v>
      </c>
    </row>
    <row r="9" spans="1:12" ht="12.75" customHeight="1" hidden="1">
      <c r="A9" s="437"/>
      <c r="B9" s="437"/>
      <c r="C9" s="406"/>
      <c r="D9" s="406"/>
      <c r="E9" s="293"/>
      <c r="F9" s="293"/>
      <c r="G9" s="293"/>
      <c r="H9" s="369"/>
      <c r="I9" s="293"/>
      <c r="J9" s="351" t="s">
        <v>463</v>
      </c>
      <c r="K9" s="351" t="s">
        <v>428</v>
      </c>
      <c r="L9" s="351" t="s">
        <v>428</v>
      </c>
    </row>
    <row r="10" spans="1:12" ht="12.75" customHeight="1">
      <c r="A10" s="437"/>
      <c r="B10" s="437"/>
      <c r="C10" s="406"/>
      <c r="D10" s="406"/>
      <c r="E10" s="293"/>
      <c r="F10" s="293"/>
      <c r="G10" s="293"/>
      <c r="H10" s="855"/>
      <c r="I10" s="293"/>
      <c r="J10" s="351" t="s">
        <v>429</v>
      </c>
      <c r="K10" s="351" t="s">
        <v>430</v>
      </c>
      <c r="L10" s="359" t="s">
        <v>430</v>
      </c>
    </row>
    <row r="11" spans="1:12" ht="12.75" customHeight="1">
      <c r="A11" s="814" t="s">
        <v>551</v>
      </c>
      <c r="B11" s="493" t="s">
        <v>552</v>
      </c>
      <c r="C11" s="551"/>
      <c r="D11" s="561"/>
      <c r="E11" s="552"/>
      <c r="F11" s="552"/>
      <c r="G11" s="552"/>
      <c r="H11" s="562"/>
      <c r="I11" s="552"/>
      <c r="J11" s="552"/>
      <c r="K11" s="364"/>
      <c r="L11" s="364"/>
    </row>
    <row r="12" spans="1:21" ht="12.75" customHeight="1">
      <c r="A12" s="487" t="s">
        <v>554</v>
      </c>
      <c r="B12" s="487" t="s">
        <v>554</v>
      </c>
      <c r="C12" s="553" t="s">
        <v>568</v>
      </c>
      <c r="D12" s="553" t="s">
        <v>556</v>
      </c>
      <c r="E12" s="491">
        <v>25.63</v>
      </c>
      <c r="F12" s="491">
        <v>27.05</v>
      </c>
      <c r="G12" s="491">
        <v>26.46</v>
      </c>
      <c r="H12" s="509">
        <v>26.66</v>
      </c>
      <c r="I12" s="491">
        <v>26.07</v>
      </c>
      <c r="J12" s="491">
        <v>25.64</v>
      </c>
      <c r="K12" s="353">
        <v>25.60</v>
      </c>
      <c r="L12" s="353">
        <v>25.50</v>
      </c>
      <c r="N12" s="167"/>
      <c r="O12" s="167"/>
      <c r="P12" s="167"/>
      <c r="Q12" s="167"/>
      <c r="R12" s="167"/>
      <c r="S12" s="167"/>
      <c r="T12" s="167"/>
      <c r="U12" s="167"/>
    </row>
    <row r="13" spans="1:12" ht="12.75" customHeight="1">
      <c r="A13" s="488" t="s">
        <v>458</v>
      </c>
      <c r="B13" s="488" t="s">
        <v>458</v>
      </c>
      <c r="C13" s="554" t="s">
        <v>557</v>
      </c>
      <c r="D13" s="554" t="s">
        <v>558</v>
      </c>
      <c r="E13" s="458">
        <v>0.20</v>
      </c>
      <c r="F13" s="458">
        <v>-5.0999999999999996</v>
      </c>
      <c r="G13" s="458">
        <v>-2.70</v>
      </c>
      <c r="H13" s="564">
        <v>-4.0999999999999996</v>
      </c>
      <c r="I13" s="458">
        <v>-1.70</v>
      </c>
      <c r="J13" s="458">
        <v>5.50</v>
      </c>
      <c r="K13" s="365">
        <v>3.60</v>
      </c>
      <c r="L13" s="365">
        <v>4.70</v>
      </c>
    </row>
    <row r="14" spans="1:24" ht="12.75" customHeight="1">
      <c r="A14" s="487" t="s">
        <v>559</v>
      </c>
      <c r="B14" s="487" t="s">
        <v>559</v>
      </c>
      <c r="C14" s="553" t="s">
        <v>568</v>
      </c>
      <c r="D14" s="553" t="s">
        <v>556</v>
      </c>
      <c r="E14" s="491">
        <v>23.25</v>
      </c>
      <c r="F14" s="491">
        <v>24.55</v>
      </c>
      <c r="G14" s="491">
        <v>22.64</v>
      </c>
      <c r="H14" s="509">
        <v>22.36</v>
      </c>
      <c r="I14" s="491">
        <v>21.64</v>
      </c>
      <c r="J14" s="491">
        <v>21.27</v>
      </c>
      <c r="K14" s="353">
        <v>21.70</v>
      </c>
      <c r="L14" s="353">
        <v>21.60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12" ht="12.75" customHeight="1">
      <c r="A15" s="488" t="s">
        <v>458</v>
      </c>
      <c r="B15" s="488" t="s">
        <v>458</v>
      </c>
      <c r="C15" s="554" t="s">
        <v>557</v>
      </c>
      <c r="D15" s="554" t="s">
        <v>558</v>
      </c>
      <c r="E15" s="458">
        <v>-2.70</v>
      </c>
      <c r="F15" s="458">
        <v>-6.90</v>
      </c>
      <c r="G15" s="458">
        <v>2.2999999999999998</v>
      </c>
      <c r="H15" s="564">
        <v>3.30</v>
      </c>
      <c r="I15" s="458">
        <v>7.40</v>
      </c>
      <c r="J15" s="458">
        <v>15.50</v>
      </c>
      <c r="K15" s="365">
        <v>4.50</v>
      </c>
      <c r="L15" s="365">
        <v>3.60</v>
      </c>
    </row>
    <row r="16" spans="1:12" ht="12.75" customHeight="1">
      <c r="A16" s="487" t="s">
        <v>563</v>
      </c>
      <c r="B16" s="487" t="s">
        <v>560</v>
      </c>
      <c r="C16" s="553" t="s">
        <v>561</v>
      </c>
      <c r="D16" s="553" t="s">
        <v>562</v>
      </c>
      <c r="E16" s="464">
        <v>109.20</v>
      </c>
      <c r="F16" s="464">
        <v>104.20</v>
      </c>
      <c r="G16" s="464">
        <v>107.40</v>
      </c>
      <c r="H16" s="549">
        <v>106.80</v>
      </c>
      <c r="I16" s="464">
        <v>109</v>
      </c>
      <c r="J16" s="464">
        <v>111.30</v>
      </c>
      <c r="K16" s="366">
        <v>111</v>
      </c>
      <c r="L16" s="366">
        <v>112</v>
      </c>
    </row>
    <row r="17" spans="1:12" ht="12.75" customHeight="1">
      <c r="A17" s="488" t="s">
        <v>458</v>
      </c>
      <c r="B17" s="488" t="s">
        <v>458</v>
      </c>
      <c r="C17" s="554" t="s">
        <v>557</v>
      </c>
      <c r="D17" s="554" t="s">
        <v>558</v>
      </c>
      <c r="E17" s="458">
        <v>0.40</v>
      </c>
      <c r="F17" s="458">
        <v>-4.20</v>
      </c>
      <c r="G17" s="458">
        <v>-1.30</v>
      </c>
      <c r="H17" s="564">
        <v>-2.2000000000000002</v>
      </c>
      <c r="I17" s="458">
        <v>-0.20</v>
      </c>
      <c r="J17" s="458">
        <v>6.80</v>
      </c>
      <c r="K17" s="365">
        <v>3.70</v>
      </c>
      <c r="L17" s="365">
        <v>4.70</v>
      </c>
    </row>
    <row r="18" spans="1:12" ht="12.75" customHeight="1">
      <c r="A18" s="484" t="s">
        <v>564</v>
      </c>
      <c r="B18" s="484" t="s">
        <v>565</v>
      </c>
      <c r="C18" s="555" t="s">
        <v>561</v>
      </c>
      <c r="D18" s="555" t="s">
        <v>562</v>
      </c>
      <c r="E18" s="556">
        <v>112.20</v>
      </c>
      <c r="F18" s="556">
        <v>106.20</v>
      </c>
      <c r="G18" s="556">
        <v>111.30</v>
      </c>
      <c r="H18" s="857">
        <v>110.50</v>
      </c>
      <c r="I18" s="556">
        <v>112.50</v>
      </c>
      <c r="J18" s="367">
        <v>115</v>
      </c>
      <c r="K18" s="367">
        <v>117</v>
      </c>
      <c r="L18" s="367">
        <v>117</v>
      </c>
    </row>
    <row r="19" spans="1:12" ht="12.75" customHeight="1">
      <c r="A19" s="488" t="s">
        <v>458</v>
      </c>
      <c r="B19" s="488" t="s">
        <v>458</v>
      </c>
      <c r="C19" s="554" t="s">
        <v>557</v>
      </c>
      <c r="D19" s="554" t="s">
        <v>558</v>
      </c>
      <c r="E19" s="458">
        <v>2.40</v>
      </c>
      <c r="F19" s="458">
        <v>-3.50</v>
      </c>
      <c r="G19" s="458">
        <v>0.80</v>
      </c>
      <c r="H19" s="564">
        <v>-0.50</v>
      </c>
      <c r="I19" s="458">
        <v>0.30</v>
      </c>
      <c r="J19" s="365">
        <v>7.90</v>
      </c>
      <c r="K19" s="365">
        <v>4.9000000000000004</v>
      </c>
      <c r="L19" s="365">
        <v>5.60</v>
      </c>
    </row>
    <row r="20" spans="1:12" ht="12.75" customHeight="1">
      <c r="A20" s="487" t="s">
        <v>566</v>
      </c>
      <c r="B20" s="487" t="s">
        <v>567</v>
      </c>
      <c r="C20" s="553" t="s">
        <v>561</v>
      </c>
      <c r="D20" s="553" t="s">
        <v>562</v>
      </c>
      <c r="E20" s="464">
        <v>114</v>
      </c>
      <c r="F20" s="464">
        <v>109.20</v>
      </c>
      <c r="G20" s="464">
        <v>113.50</v>
      </c>
      <c r="H20" s="549">
        <v>112.70</v>
      </c>
      <c r="I20" s="464">
        <v>115.20</v>
      </c>
      <c r="J20" s="353" t="s">
        <v>441</v>
      </c>
      <c r="K20" s="353" t="s">
        <v>441</v>
      </c>
      <c r="L20" s="353" t="s">
        <v>441</v>
      </c>
    </row>
    <row r="21" spans="1:12" ht="12.75" customHeight="1" thickBot="1">
      <c r="A21" s="557" t="s">
        <v>458</v>
      </c>
      <c r="B21" s="557" t="s">
        <v>458</v>
      </c>
      <c r="C21" s="788" t="s">
        <v>557</v>
      </c>
      <c r="D21" s="788" t="s">
        <v>558</v>
      </c>
      <c r="E21" s="466">
        <v>2</v>
      </c>
      <c r="F21" s="466">
        <v>-1.70</v>
      </c>
      <c r="G21" s="466">
        <v>2</v>
      </c>
      <c r="H21" s="858">
        <v>0.80</v>
      </c>
      <c r="I21" s="466">
        <v>1</v>
      </c>
      <c r="J21" s="368" t="s">
        <v>441</v>
      </c>
      <c r="K21" s="368" t="s">
        <v>441</v>
      </c>
      <c r="L21" s="368" t="s">
        <v>441</v>
      </c>
    </row>
    <row r="22" spans="1:12" ht="12.75" customHeight="1">
      <c r="A22" s="85"/>
      <c r="B22" s="85"/>
      <c r="C22" s="114"/>
      <c r="D22" s="117"/>
      <c r="E22" s="115"/>
      <c r="F22" s="115"/>
      <c r="G22" s="115"/>
      <c r="H22" s="115"/>
      <c r="I22" s="115"/>
      <c r="J22" s="115"/>
      <c r="K22" s="115"/>
      <c r="L22" s="115"/>
    </row>
    <row r="23" spans="1:9" ht="12.75" customHeight="1">
      <c r="A23" s="118"/>
      <c r="B23" s="118"/>
      <c r="C23" s="119"/>
      <c r="D23" s="120"/>
      <c r="E23" s="87"/>
      <c r="F23" s="87"/>
      <c r="G23" s="87"/>
      <c r="H23" s="87"/>
      <c r="I23" s="87"/>
    </row>
    <row r="24" spans="1:9" ht="12.75" customHeight="1" hidden="1">
      <c r="A24" s="118"/>
      <c r="B24" s="118"/>
      <c r="C24" s="119"/>
      <c r="D24" s="119"/>
      <c r="E24" s="87"/>
      <c r="F24" s="87"/>
      <c r="G24" s="87"/>
      <c r="H24" s="87"/>
      <c r="I24" s="87"/>
    </row>
    <row r="25" spans="1:9" ht="12.75" customHeight="1" hidden="1">
      <c r="A25" s="118"/>
      <c r="B25" s="118"/>
      <c r="C25" s="119"/>
      <c r="D25" s="119"/>
      <c r="E25" s="87"/>
      <c r="F25" s="87"/>
      <c r="G25" s="87"/>
      <c r="H25" s="87"/>
      <c r="I25" s="87"/>
    </row>
    <row r="26" spans="1:9" ht="12.75" customHeight="1" hidden="1">
      <c r="A26" s="118"/>
      <c r="B26" s="118"/>
      <c r="C26" s="119"/>
      <c r="D26" s="119"/>
      <c r="E26" s="87"/>
      <c r="F26" s="87"/>
      <c r="G26" s="87"/>
      <c r="H26" s="87"/>
      <c r="I26" s="87"/>
    </row>
    <row r="27" spans="1:9" ht="12.75" customHeight="1" hidden="1">
      <c r="A27" s="118"/>
      <c r="B27" s="118"/>
      <c r="C27" s="119"/>
      <c r="D27" s="119"/>
      <c r="E27" s="87"/>
      <c r="F27" s="87"/>
      <c r="G27" s="87"/>
      <c r="H27" s="87"/>
      <c r="I27" s="87"/>
    </row>
    <row r="28" spans="1:9" ht="12.75" customHeight="1" hidden="1">
      <c r="A28" s="118"/>
      <c r="B28" s="118"/>
      <c r="C28" s="87"/>
      <c r="D28" s="87"/>
      <c r="E28" s="87"/>
      <c r="F28" s="87"/>
      <c r="G28" s="87"/>
      <c r="H28" s="87"/>
      <c r="I28" s="87"/>
    </row>
    <row r="29" spans="1:9" ht="12.75" customHeight="1" hidden="1">
      <c r="A29" s="87"/>
      <c r="B29" s="87"/>
      <c r="C29" s="121"/>
      <c r="D29" s="121"/>
      <c r="E29" s="87"/>
      <c r="F29" s="87"/>
      <c r="G29" s="87"/>
      <c r="H29" s="87"/>
      <c r="I29" s="87"/>
    </row>
    <row r="30" spans="1:9" ht="12.75" customHeight="1" hidden="1">
      <c r="A30" s="87"/>
      <c r="B30" s="87"/>
      <c r="C30" s="121"/>
      <c r="D30" s="121"/>
      <c r="E30" s="87"/>
      <c r="F30" s="87"/>
      <c r="G30" s="87"/>
      <c r="H30" s="87"/>
      <c r="I30" s="87"/>
    </row>
    <row r="31" spans="1:9" ht="12.75" customHeight="1" hidden="1">
      <c r="A31" s="87"/>
      <c r="B31" s="87"/>
      <c r="C31" s="121"/>
      <c r="D31" s="121"/>
      <c r="E31" s="87"/>
      <c r="F31" s="87"/>
      <c r="G31" s="87"/>
      <c r="H31" s="87"/>
      <c r="I31" s="87"/>
    </row>
    <row r="32" spans="1:9" ht="12.75" customHeight="1" hidden="1">
      <c r="A32" s="87"/>
      <c r="B32" s="87"/>
      <c r="C32" s="121"/>
      <c r="D32" s="121"/>
      <c r="E32" s="87"/>
      <c r="F32" s="87"/>
      <c r="G32" s="87"/>
      <c r="H32" s="87"/>
      <c r="I32" s="87"/>
    </row>
    <row r="33" spans="1:9" ht="12.75" customHeight="1" hidden="1">
      <c r="A33" s="87"/>
      <c r="B33" s="87"/>
      <c r="C33" s="121"/>
      <c r="D33" s="121"/>
      <c r="E33" s="87"/>
      <c r="F33" s="87"/>
      <c r="G33" s="87"/>
      <c r="H33" s="87"/>
      <c r="I33" s="87"/>
    </row>
    <row r="34" spans="1:9" ht="12.75" customHeight="1" hidden="1">
      <c r="A34" s="87"/>
      <c r="B34" s="87"/>
      <c r="C34" s="121"/>
      <c r="D34" s="121"/>
      <c r="E34" s="87"/>
      <c r="F34" s="87"/>
      <c r="G34" s="87"/>
      <c r="H34" s="87"/>
      <c r="I34" s="87"/>
    </row>
    <row r="35" spans="1:9" ht="12.75" customHeight="1" hidden="1">
      <c r="A35" s="93"/>
      <c r="B35" s="93"/>
      <c r="C35" s="87"/>
      <c r="D35" s="87"/>
      <c r="E35" s="87"/>
      <c r="F35" s="87"/>
      <c r="G35" s="87"/>
      <c r="H35" s="87"/>
      <c r="I35" s="87"/>
    </row>
    <row r="36" spans="1:9" ht="12.75" customHeight="1" hidden="1">
      <c r="A36" s="87"/>
      <c r="B36" s="87"/>
      <c r="C36" s="87"/>
      <c r="D36" s="87"/>
      <c r="E36" s="87"/>
      <c r="F36" s="87"/>
      <c r="G36" s="87"/>
      <c r="H36" s="87"/>
      <c r="I36" s="87"/>
    </row>
    <row r="37" spans="1:9" ht="12.75" customHeight="1" hidden="1">
      <c r="A37" s="87"/>
      <c r="B37" s="87"/>
      <c r="C37" s="87"/>
      <c r="D37" s="87"/>
      <c r="E37" s="87"/>
      <c r="F37" s="87"/>
      <c r="G37" s="87"/>
      <c r="H37" s="87"/>
      <c r="I37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901</v>
      </c>
      <c r="H1" s="3" t="s">
        <v>30</v>
      </c>
    </row>
    <row r="2" ht="13.5" customHeight="1">
      <c r="A2" s="176" t="s">
        <v>902</v>
      </c>
    </row>
    <row r="3" ht="13.5" customHeight="1">
      <c r="A3" s="176" t="s">
        <v>903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 t="s">
        <v>1049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3.5" customHeight="1">
      <c r="A19" s="14" t="s">
        <v>1050</v>
      </c>
      <c r="B19" s="9">
        <v>0.04</v>
      </c>
      <c r="C19" s="9">
        <v>0.20399999999999999</v>
      </c>
      <c r="D19" s="9">
        <v>0.27500000000000002</v>
      </c>
      <c r="E19" s="9">
        <v>0.48899999999999999</v>
      </c>
      <c r="F19" s="9">
        <v>0.44900000000000001</v>
      </c>
      <c r="G19" s="9">
        <v>1.7410000000000001</v>
      </c>
      <c r="H19" s="9">
        <v>1.505</v>
      </c>
      <c r="I19" s="9">
        <v>0.66</v>
      </c>
      <c r="J19" s="9">
        <v>0.49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3.5" customHeight="1">
      <c r="A20" s="14" t="s">
        <v>1051</v>
      </c>
      <c r="B20" s="9">
        <v>0.24</v>
      </c>
      <c r="C20" s="9">
        <v>0.183</v>
      </c>
      <c r="D20" s="9">
        <v>0.79</v>
      </c>
      <c r="E20" s="9">
        <v>0.97199999999999998</v>
      </c>
      <c r="F20" s="9">
        <v>1.722</v>
      </c>
      <c r="G20" s="9">
        <v>1.17</v>
      </c>
      <c r="H20" s="9">
        <v>0.56999999999999995</v>
      </c>
      <c r="I20" s="9">
        <v>0.47</v>
      </c>
      <c r="J20" s="9">
        <v>0.30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L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905</v>
      </c>
      <c r="H1" s="3" t="s">
        <v>30</v>
      </c>
    </row>
    <row r="2" ht="13.5" customHeight="1">
      <c r="A2" s="176" t="s">
        <v>906</v>
      </c>
    </row>
    <row r="3" ht="13.5" customHeight="1">
      <c r="A3" s="176" t="s">
        <v>907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 t="s">
        <v>1052</v>
      </c>
      <c r="C18" s="12" t="s">
        <v>1053</v>
      </c>
      <c r="D18" s="12" t="s">
        <v>1054</v>
      </c>
      <c r="E18" s="12" t="s">
        <v>1055</v>
      </c>
      <c r="F18" s="12" t="s">
        <v>1056</v>
      </c>
      <c r="G18" s="12" t="s">
        <v>1057</v>
      </c>
      <c r="H18" s="12" t="s">
        <v>1058</v>
      </c>
      <c r="I18" s="12" t="s">
        <v>1059</v>
      </c>
      <c r="J18" s="12" t="s">
        <v>1060</v>
      </c>
      <c r="K18" s="12" t="s">
        <v>1061</v>
      </c>
      <c r="L18" s="12" t="s">
        <v>1062</v>
      </c>
      <c r="M18" s="12" t="s">
        <v>1063</v>
      </c>
      <c r="N18" s="12" t="s">
        <v>1064</v>
      </c>
      <c r="O18" s="12" t="s">
        <v>1065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ht="13.5" customHeight="1">
      <c r="A19" s="14" t="s">
        <v>1066</v>
      </c>
      <c r="B19" s="9">
        <v>3.19</v>
      </c>
      <c r="C19" s="9">
        <v>34.60</v>
      </c>
      <c r="D19" s="9">
        <v>33.159999999999997</v>
      </c>
      <c r="E19" s="9">
        <v>38.67</v>
      </c>
      <c r="F19" s="9">
        <v>44.80</v>
      </c>
      <c r="G19" s="9">
        <v>53.57</v>
      </c>
      <c r="H19" s="9">
        <v>61.03</v>
      </c>
      <c r="I19" s="9">
        <v>63.35</v>
      </c>
      <c r="J19" s="9">
        <v>66.44</v>
      </c>
      <c r="K19" s="9">
        <v>69.95</v>
      </c>
      <c r="L19" s="9">
        <v>76.430000000000007</v>
      </c>
      <c r="M19" s="9">
        <v>81.67</v>
      </c>
      <c r="N19" s="9">
        <v>83.73</v>
      </c>
      <c r="O19" s="9">
        <v>78.959999999999994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3.5" customHeight="1">
      <c r="A20" s="14" t="s">
        <v>1067</v>
      </c>
      <c r="B20" s="9">
        <v>6.28</v>
      </c>
      <c r="C20" s="9">
        <v>14.49</v>
      </c>
      <c r="D20" s="9">
        <v>10.26</v>
      </c>
      <c r="E20" s="9">
        <v>8.11</v>
      </c>
      <c r="F20" s="9">
        <v>6.61</v>
      </c>
      <c r="G20" s="9">
        <v>5.35</v>
      </c>
      <c r="H20" s="9">
        <v>4.34</v>
      </c>
      <c r="I20" s="9">
        <v>4</v>
      </c>
      <c r="J20" s="9">
        <v>3.65</v>
      </c>
      <c r="K20" s="9">
        <v>3.74</v>
      </c>
      <c r="L20" s="9">
        <v>3.03</v>
      </c>
      <c r="M20" s="9">
        <v>2.17</v>
      </c>
      <c r="N20" s="9">
        <v>1.24</v>
      </c>
      <c r="O20" s="9">
        <v>1.17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3.5" customHeight="1">
      <c r="A21" s="175" t="s">
        <v>1068</v>
      </c>
      <c r="B21" s="9">
        <v>90.52</v>
      </c>
      <c r="C21" s="9">
        <v>50.91</v>
      </c>
      <c r="D21" s="9">
        <v>56.58</v>
      </c>
      <c r="E21" s="9">
        <v>53.21</v>
      </c>
      <c r="F21" s="9">
        <v>48.59</v>
      </c>
      <c r="G21" s="9">
        <v>41.08</v>
      </c>
      <c r="H21" s="9">
        <v>34.630000000000003</v>
      </c>
      <c r="I21" s="9">
        <v>32.65</v>
      </c>
      <c r="J21" s="9">
        <v>29.90</v>
      </c>
      <c r="K21" s="9">
        <v>26.31</v>
      </c>
      <c r="L21" s="9">
        <v>20.54</v>
      </c>
      <c r="M21" s="9">
        <v>16.170000000000002</v>
      </c>
      <c r="N21" s="9">
        <v>15.03</v>
      </c>
      <c r="O21" s="9">
        <v>19.88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6" customWidth="1"/>
    <col min="2" max="2" width="7.33333333333333" style="6" customWidth="1"/>
    <col min="3" max="34" width="7.33333333333333" style="6"/>
    <col min="35" max="35" width="7.33333333333333" style="174"/>
    <col min="36" max="16384" width="7.33333333333333" style="6"/>
  </cols>
  <sheetData>
    <row r="1" spans="1:8" ht="13.5" customHeight="1">
      <c r="A1" s="307" t="s">
        <v>143</v>
      </c>
      <c r="H1" s="3" t="s">
        <v>30</v>
      </c>
    </row>
    <row r="2" ht="13.5" customHeight="1">
      <c r="A2" s="7" t="s">
        <v>881</v>
      </c>
    </row>
    <row r="3" ht="13.5" customHeight="1">
      <c r="A3" s="7" t="s">
        <v>110</v>
      </c>
    </row>
    <row r="17" spans="2:3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1069</v>
      </c>
      <c r="B19" s="9">
        <v>29.98</v>
      </c>
      <c r="C19" s="9">
        <v>29.91</v>
      </c>
      <c r="D19" s="9">
        <v>29.85</v>
      </c>
      <c r="E19" s="9">
        <v>29.80</v>
      </c>
      <c r="F19" s="9">
        <v>29.67</v>
      </c>
      <c r="G19" s="9">
        <v>29.48</v>
      </c>
      <c r="H19" s="9">
        <v>29.23</v>
      </c>
      <c r="I19" s="9">
        <v>28.81</v>
      </c>
      <c r="J19" s="9">
        <v>28.24</v>
      </c>
      <c r="K19" s="9">
        <v>27.45</v>
      </c>
      <c r="L19" s="9">
        <v>26.59</v>
      </c>
      <c r="M19" s="9">
        <v>25.74</v>
      </c>
      <c r="N19" s="9">
        <v>24.93</v>
      </c>
      <c r="O19" s="9">
        <v>24.15</v>
      </c>
      <c r="P19" s="9">
        <v>23.42</v>
      </c>
      <c r="Q19" s="9">
        <v>22.94</v>
      </c>
      <c r="R19" s="9">
        <v>22.50</v>
      </c>
      <c r="S19" s="9">
        <v>22.10</v>
      </c>
      <c r="T19" s="9">
        <v>21.73</v>
      </c>
      <c r="U19" s="9">
        <v>21.37</v>
      </c>
      <c r="V19" s="9">
        <v>21.02</v>
      </c>
      <c r="W19" s="9">
        <v>20.71</v>
      </c>
      <c r="X19" s="9">
        <v>20.45</v>
      </c>
      <c r="Y19" s="9">
        <v>20.23</v>
      </c>
      <c r="Z19" s="9">
        <v>20.09</v>
      </c>
      <c r="AA19" s="9">
        <v>20.03</v>
      </c>
      <c r="AB19" s="9">
        <v>19.82</v>
      </c>
      <c r="AC19" s="9">
        <v>19.69</v>
      </c>
      <c r="AD19" s="9">
        <v>19.57</v>
      </c>
      <c r="AE19" s="9">
        <v>19.59</v>
      </c>
      <c r="AF19" s="9">
        <v>19.72</v>
      </c>
      <c r="AG19" s="9">
        <v>19.91</v>
      </c>
      <c r="AH19" s="9">
        <v>20.10</v>
      </c>
      <c r="AI19" s="9">
        <v>20.29</v>
      </c>
      <c r="AJ19" s="9">
        <v>20.46</v>
      </c>
      <c r="AK19" s="9">
        <v>20.65</v>
      </c>
      <c r="AL19" s="9">
        <v>20.82</v>
      </c>
    </row>
    <row r="20" spans="1:38" ht="13.5" customHeight="1">
      <c r="A20" s="14" t="s">
        <v>1070</v>
      </c>
      <c r="B20" s="9">
        <v>58.16</v>
      </c>
      <c r="C20" s="9">
        <v>58.10</v>
      </c>
      <c r="D20" s="9">
        <v>57.99</v>
      </c>
      <c r="E20" s="9">
        <v>57.86</v>
      </c>
      <c r="F20" s="9">
        <v>57.86</v>
      </c>
      <c r="G20" s="9">
        <v>57.88</v>
      </c>
      <c r="H20" s="9">
        <v>58.02</v>
      </c>
      <c r="I20" s="9">
        <v>58.32</v>
      </c>
      <c r="J20" s="9">
        <v>58.76</v>
      </c>
      <c r="K20" s="9">
        <v>59.43</v>
      </c>
      <c r="L20" s="9">
        <v>60.11</v>
      </c>
      <c r="M20" s="9">
        <v>60.79</v>
      </c>
      <c r="N20" s="9">
        <v>61.46</v>
      </c>
      <c r="O20" s="9">
        <v>62.14</v>
      </c>
      <c r="P20" s="9">
        <v>62.79</v>
      </c>
      <c r="Q20" s="9">
        <v>63.27</v>
      </c>
      <c r="R20" s="9">
        <v>63.64</v>
      </c>
      <c r="S20" s="9">
        <v>64</v>
      </c>
      <c r="T20" s="9">
        <v>64.34</v>
      </c>
      <c r="U20" s="9">
        <v>64.59</v>
      </c>
      <c r="V20" s="9">
        <v>64.77</v>
      </c>
      <c r="W20" s="9">
        <v>64.88</v>
      </c>
      <c r="X20" s="9">
        <v>64.97</v>
      </c>
      <c r="Y20" s="9">
        <v>64.91</v>
      </c>
      <c r="Z20" s="9">
        <v>64.70</v>
      </c>
      <c r="AA20" s="9">
        <v>64.36</v>
      </c>
      <c r="AB20" s="9">
        <v>63.98</v>
      </c>
      <c r="AC20" s="9">
        <v>63.50</v>
      </c>
      <c r="AD20" s="9">
        <v>63.06</v>
      </c>
      <c r="AE20" s="9">
        <v>62.57</v>
      </c>
      <c r="AF20" s="9">
        <v>61.97</v>
      </c>
      <c r="AG20" s="9">
        <v>61.29</v>
      </c>
      <c r="AH20" s="9">
        <v>60.67</v>
      </c>
      <c r="AI20" s="9">
        <v>60.12</v>
      </c>
      <c r="AJ20" s="9">
        <v>59.60</v>
      </c>
      <c r="AK20" s="9">
        <v>59.18</v>
      </c>
      <c r="AL20" s="9">
        <v>58.77</v>
      </c>
    </row>
    <row r="21" spans="1:38" ht="13.5" customHeight="1">
      <c r="A21" s="10" t="s">
        <v>1071</v>
      </c>
      <c r="B21" s="9">
        <v>11.86</v>
      </c>
      <c r="C21" s="9">
        <v>11.99</v>
      </c>
      <c r="D21" s="9">
        <v>12.16</v>
      </c>
      <c r="E21" s="9">
        <v>12.34</v>
      </c>
      <c r="F21" s="9">
        <v>12.47</v>
      </c>
      <c r="G21" s="9">
        <v>12.64</v>
      </c>
      <c r="H21" s="9">
        <v>12.75</v>
      </c>
      <c r="I21" s="9">
        <v>12.86</v>
      </c>
      <c r="J21" s="9">
        <v>12.99</v>
      </c>
      <c r="K21" s="9">
        <v>13.13</v>
      </c>
      <c r="L21" s="9">
        <v>13.30</v>
      </c>
      <c r="M21" s="9">
        <v>13.47</v>
      </c>
      <c r="N21" s="9">
        <v>13.61</v>
      </c>
      <c r="O21" s="9">
        <v>13.72</v>
      </c>
      <c r="P21" s="9">
        <v>13.80</v>
      </c>
      <c r="Q21" s="9">
        <v>13.79</v>
      </c>
      <c r="R21" s="9">
        <v>13.86</v>
      </c>
      <c r="S21" s="9">
        <v>13.90</v>
      </c>
      <c r="T21" s="9">
        <v>13.94</v>
      </c>
      <c r="U21" s="9">
        <v>14.04</v>
      </c>
      <c r="V21" s="9">
        <v>14.21</v>
      </c>
      <c r="W21" s="9">
        <v>14.41</v>
      </c>
      <c r="X21" s="9">
        <v>14.57</v>
      </c>
      <c r="Y21" s="9">
        <v>14.87</v>
      </c>
      <c r="Z21" s="9">
        <v>15.22</v>
      </c>
      <c r="AA21" s="9">
        <v>15.61</v>
      </c>
      <c r="AB21" s="9">
        <v>16.20</v>
      </c>
      <c r="AC21" s="9">
        <v>16.81</v>
      </c>
      <c r="AD21" s="9">
        <v>17.37</v>
      </c>
      <c r="AE21" s="9">
        <v>17.84</v>
      </c>
      <c r="AF21" s="9">
        <v>18.31</v>
      </c>
      <c r="AG21" s="9">
        <v>18.80</v>
      </c>
      <c r="AH21" s="9">
        <v>19.23</v>
      </c>
      <c r="AI21" s="9">
        <v>19.59</v>
      </c>
      <c r="AJ21" s="9">
        <v>19.93</v>
      </c>
      <c r="AK21" s="9">
        <v>20.170000000000002</v>
      </c>
      <c r="AL21" s="9">
        <v>20.41</v>
      </c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J23" s="174"/>
      <c r="AK23" s="174"/>
      <c r="AL23" s="174"/>
    </row>
    <row r="24" spans="3:34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</row>
    <row r="25" spans="3:34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</row>
    <row r="26" spans="3:34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</row>
    <row r="27" spans="3:34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</row>
    <row r="28" spans="3:34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16384" width="7.33333333333333" style="6"/>
  </cols>
  <sheetData>
    <row r="1" spans="1:8" ht="13.5" customHeight="1">
      <c r="A1" s="307" t="s">
        <v>879</v>
      </c>
      <c r="H1" s="3" t="s">
        <v>30</v>
      </c>
    </row>
    <row r="2" ht="13.5" customHeight="1">
      <c r="A2" s="7" t="s">
        <v>880</v>
      </c>
    </row>
    <row r="3" ht="13.5" customHeight="1">
      <c r="A3" s="7" t="s">
        <v>228</v>
      </c>
    </row>
    <row r="17" spans="2:25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38" ht="13.5" customHeight="1">
      <c r="A18" s="13"/>
      <c r="B18" s="12">
        <v>1986</v>
      </c>
      <c r="C18" s="12">
        <v>1987</v>
      </c>
      <c r="D18" s="12">
        <v>1988</v>
      </c>
      <c r="E18" s="12">
        <v>1989</v>
      </c>
      <c r="F18" s="12">
        <v>1990</v>
      </c>
      <c r="G18" s="12">
        <v>1991</v>
      </c>
      <c r="H18" s="12">
        <v>1992</v>
      </c>
      <c r="I18" s="12">
        <v>1993</v>
      </c>
      <c r="J18" s="12">
        <v>1994</v>
      </c>
      <c r="K18" s="12">
        <v>1995</v>
      </c>
      <c r="L18" s="12">
        <v>1996</v>
      </c>
      <c r="M18" s="12">
        <v>1997</v>
      </c>
      <c r="N18" s="12">
        <v>1998</v>
      </c>
      <c r="O18" s="12">
        <v>1999</v>
      </c>
      <c r="P18" s="12">
        <v>2000</v>
      </c>
      <c r="Q18" s="12">
        <v>2001</v>
      </c>
      <c r="R18" s="12">
        <v>2002</v>
      </c>
      <c r="S18" s="12">
        <v>2003</v>
      </c>
      <c r="T18" s="12">
        <v>2004</v>
      </c>
      <c r="U18" s="12">
        <v>2005</v>
      </c>
      <c r="V18" s="12">
        <v>2006</v>
      </c>
      <c r="W18" s="12">
        <v>2007</v>
      </c>
      <c r="X18" s="12">
        <v>2008</v>
      </c>
      <c r="Y18" s="12">
        <v>2009</v>
      </c>
      <c r="Z18" s="12">
        <v>2010</v>
      </c>
      <c r="AA18" s="12">
        <v>2011</v>
      </c>
      <c r="AB18" s="12">
        <v>2012</v>
      </c>
      <c r="AC18" s="12">
        <v>2013</v>
      </c>
      <c r="AD18" s="12">
        <v>2014</v>
      </c>
      <c r="AE18" s="12">
        <v>2015</v>
      </c>
      <c r="AF18" s="12">
        <v>2016</v>
      </c>
      <c r="AG18" s="12">
        <v>2017</v>
      </c>
      <c r="AH18" s="12">
        <v>2018</v>
      </c>
      <c r="AI18" s="12">
        <v>2019</v>
      </c>
      <c r="AJ18" s="12">
        <v>2020</v>
      </c>
      <c r="AK18" s="12">
        <v>2021</v>
      </c>
      <c r="AL18" s="12">
        <v>2022</v>
      </c>
    </row>
    <row r="19" spans="1:38" ht="13.5" customHeight="1">
      <c r="A19" s="14" t="s">
        <v>1072</v>
      </c>
      <c r="B19" s="9">
        <v>74.62</v>
      </c>
      <c r="C19" s="9">
        <v>75.12</v>
      </c>
      <c r="D19" s="9">
        <v>75.28</v>
      </c>
      <c r="E19" s="9">
        <v>75.39</v>
      </c>
      <c r="F19" s="9">
        <v>75.42</v>
      </c>
      <c r="G19" s="9">
        <v>75.72</v>
      </c>
      <c r="H19" s="9">
        <v>76.14</v>
      </c>
      <c r="I19" s="9">
        <v>76.41</v>
      </c>
      <c r="J19" s="9">
        <v>76.58</v>
      </c>
      <c r="K19" s="9">
        <v>76.63</v>
      </c>
      <c r="L19" s="9">
        <v>77.27</v>
      </c>
      <c r="M19" s="9">
        <v>77.489999999999995</v>
      </c>
      <c r="N19" s="9">
        <v>78.06</v>
      </c>
      <c r="O19" s="9">
        <v>78.13</v>
      </c>
      <c r="P19" s="9">
        <v>78.349999999999994</v>
      </c>
      <c r="Q19" s="9">
        <v>78.510000000000005</v>
      </c>
      <c r="R19" s="9">
        <v>78.70</v>
      </c>
      <c r="S19" s="9">
        <v>78.64</v>
      </c>
      <c r="T19" s="9">
        <v>79.20</v>
      </c>
      <c r="U19" s="9">
        <v>79.34</v>
      </c>
      <c r="V19" s="9">
        <v>79.849999999999994</v>
      </c>
      <c r="W19" s="9">
        <v>80.06</v>
      </c>
      <c r="X19" s="9">
        <v>80.290000000000006</v>
      </c>
      <c r="Y19" s="9">
        <v>80.30</v>
      </c>
      <c r="Z19" s="9">
        <v>80.63</v>
      </c>
      <c r="AA19" s="9">
        <v>80.83</v>
      </c>
      <c r="AB19" s="9">
        <v>80.989999999999995</v>
      </c>
      <c r="AC19" s="9">
        <v>81.16</v>
      </c>
      <c r="AD19" s="9">
        <v>81.73</v>
      </c>
      <c r="AE19" s="9">
        <v>81.45</v>
      </c>
      <c r="AF19" s="9">
        <v>81.83</v>
      </c>
      <c r="AG19" s="9">
        <v>81.849999999999994</v>
      </c>
      <c r="AH19" s="9">
        <v>81.89</v>
      </c>
      <c r="AI19" s="9">
        <v>82.10</v>
      </c>
      <c r="AJ19" s="9">
        <v>81.38</v>
      </c>
      <c r="AK19" s="9">
        <v>81.55</v>
      </c>
      <c r="AL19" s="9">
        <v>82.72</v>
      </c>
    </row>
    <row r="20" spans="1:38" ht="13.5" customHeight="1">
      <c r="A20" s="14" t="s">
        <v>1073</v>
      </c>
      <c r="B20" s="9">
        <v>67.48</v>
      </c>
      <c r="C20" s="9">
        <v>67.86</v>
      </c>
      <c r="D20" s="9">
        <v>68.14</v>
      </c>
      <c r="E20" s="9">
        <v>68.12</v>
      </c>
      <c r="F20" s="9">
        <v>67.58</v>
      </c>
      <c r="G20" s="9">
        <v>68.25</v>
      </c>
      <c r="H20" s="9">
        <v>68.53</v>
      </c>
      <c r="I20" s="9">
        <v>69.31</v>
      </c>
      <c r="J20" s="9">
        <v>69.540000000000006</v>
      </c>
      <c r="K20" s="9">
        <v>69.72</v>
      </c>
      <c r="L20" s="9">
        <v>70.37</v>
      </c>
      <c r="M20" s="9">
        <v>70.50</v>
      </c>
      <c r="N20" s="9">
        <v>71.13</v>
      </c>
      <c r="O20" s="9">
        <v>71.400000000000006</v>
      </c>
      <c r="P20" s="9">
        <v>71.650000000000006</v>
      </c>
      <c r="Q20" s="9">
        <v>72.03</v>
      </c>
      <c r="R20" s="9">
        <v>72.08</v>
      </c>
      <c r="S20" s="9">
        <v>72.06</v>
      </c>
      <c r="T20" s="9">
        <v>72.56</v>
      </c>
      <c r="U20" s="9">
        <v>72.91</v>
      </c>
      <c r="V20" s="9">
        <v>73.44</v>
      </c>
      <c r="W20" s="9">
        <v>73.67</v>
      </c>
      <c r="X20" s="9">
        <v>74.02</v>
      </c>
      <c r="Y20" s="9">
        <v>74.17</v>
      </c>
      <c r="Z20" s="9">
        <v>74.400000000000006</v>
      </c>
      <c r="AA20" s="9">
        <v>74.709999999999994</v>
      </c>
      <c r="AB20" s="9">
        <v>74.959999999999994</v>
      </c>
      <c r="AC20" s="9">
        <v>75.150000000000006</v>
      </c>
      <c r="AD20" s="9">
        <v>75.709999999999994</v>
      </c>
      <c r="AE20" s="9">
        <v>75.61</v>
      </c>
      <c r="AF20" s="9">
        <v>76.040000000000006</v>
      </c>
      <c r="AG20" s="9">
        <v>76</v>
      </c>
      <c r="AH20" s="9">
        <v>76.08</v>
      </c>
      <c r="AI20" s="9">
        <v>76.33</v>
      </c>
      <c r="AJ20" s="9">
        <v>75.30</v>
      </c>
      <c r="AK20" s="9">
        <v>75.760000000000005</v>
      </c>
      <c r="AL20" s="9">
        <v>77.069999999999993</v>
      </c>
    </row>
    <row r="21" spans="1:3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3:38" ht="13.5" customHeight="1"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</row>
    <row r="23" spans="3:38" ht="13.5" customHeight="1"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</row>
    <row r="24" spans="3:38" ht="13.5" customHeight="1"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</row>
    <row r="25" spans="3:38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</row>
    <row r="26" spans="3:38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</row>
    <row r="27" spans="3:38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</row>
    <row r="28" spans="3:38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</row>
    <row r="29" spans="3:38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</row>
    <row r="30" spans="3:38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</row>
    <row r="31" spans="3:38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</row>
    <row r="32" spans="3:38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</row>
    <row r="33" spans="3:38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</row>
    <row r="34" spans="3:38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</row>
    <row r="35" spans="3:38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</row>
    <row r="36" spans="3:38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</row>
    <row r="37" spans="3:38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</row>
    <row r="38" spans="3:38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</row>
    <row r="39" spans="3:38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</row>
    <row r="40" spans="3:38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</row>
    <row r="41" spans="3:38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</row>
    <row r="42" spans="3:38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</row>
    <row r="43" spans="3:38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</row>
    <row r="44" spans="3:38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</row>
    <row r="45" spans="3:38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</row>
    <row r="46" spans="3:38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</row>
    <row r="47" spans="3:38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</row>
    <row r="48" spans="3:38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</row>
    <row r="49" spans="3:38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</row>
    <row r="50" spans="3:38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</row>
    <row r="51" spans="3:38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</row>
    <row r="52" spans="3:38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</row>
    <row r="53" spans="3:38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</row>
    <row r="54" spans="3:38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</row>
    <row r="55" spans="3:38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</row>
    <row r="56" spans="3:38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</row>
    <row r="57" spans="3:38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</row>
    <row r="58" spans="3:38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</row>
    <row r="59" spans="3:38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</row>
    <row r="60" spans="3:38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</row>
    <row r="61" spans="3:38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</row>
    <row r="62" spans="3:38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</row>
    <row r="63" spans="3:38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</row>
    <row r="64" spans="3:38" ht="13.5" customHeight="1"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</row>
    <row r="65" spans="3:38" ht="13.5" customHeight="1"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</row>
    <row r="66" spans="3:38" ht="13.5" customHeight="1"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</row>
    <row r="67" spans="3:38" ht="13.5" customHeight="1"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</row>
    <row r="68" spans="3:38" ht="13.5" customHeight="1"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</row>
    <row r="69" spans="3:38" ht="13.5" customHeight="1"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</row>
    <row r="70" spans="3:38" ht="13.5" customHeight="1"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</row>
    <row r="71" spans="3:38" ht="13.5" customHeight="1"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</row>
    <row r="72" spans="3:38" ht="13.5" customHeight="1"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</row>
    <row r="73" spans="3:38" ht="13.5" customHeight="1"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</row>
    <row r="74" spans="3:38" ht="13.5" customHeight="1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</row>
    <row r="75" spans="3:38" ht="13.5" customHeight="1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</row>
    <row r="76" spans="3:38" ht="13.5" customHeight="1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</row>
    <row r="77" spans="3:38" ht="13.5" customHeight="1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</row>
    <row r="78" spans="3:38" ht="13.5" customHeight="1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</row>
    <row r="79" spans="3:38" ht="13.5" customHeight="1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</row>
    <row r="80" spans="3:38" ht="13.5" customHeight="1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</row>
    <row r="81" spans="3:38" ht="13.5" customHeight="1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</row>
    <row r="82" spans="3:38" ht="13.5" customHeight="1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</row>
    <row r="83" spans="3:38" ht="13.5" customHeight="1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</row>
    <row r="84" spans="3:38" ht="13.5" customHeight="1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</row>
    <row r="85" spans="3:38" ht="13.5" customHeight="1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</row>
    <row r="86" spans="3:38" ht="13.5" customHeight="1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</row>
    <row r="87" spans="3:38" ht="13.5" customHeight="1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</row>
    <row r="88" spans="3:38" ht="13.5" customHeight="1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</row>
    <row r="89" spans="3:38" ht="13.5" customHeight="1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</row>
    <row r="90" spans="3:38" ht="13.5" customHeight="1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</row>
    <row r="91" spans="3:38" ht="13.5" customHeight="1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</row>
    <row r="92" spans="3:38" ht="13.5" customHeight="1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</row>
    <row r="93" spans="3:38" ht="13.5" customHeight="1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6" customWidth="1"/>
    <col min="2" max="2" width="7.33333333333333" style="6" customWidth="1"/>
    <col min="3" max="69" width="7.33333333333333" style="6"/>
    <col min="70" max="70" width="7.33333333333333" style="174"/>
    <col min="71" max="16384" width="7.33333333333333" style="6"/>
  </cols>
  <sheetData>
    <row r="1" spans="1:8" ht="13.5" customHeight="1">
      <c r="A1" s="175" t="s">
        <v>273</v>
      </c>
      <c r="H1" s="3" t="s">
        <v>30</v>
      </c>
    </row>
    <row r="2" ht="13.5" customHeight="1">
      <c r="A2" s="7" t="s">
        <v>46</v>
      </c>
    </row>
    <row r="3" ht="13.5" customHeight="1">
      <c r="A3" s="7" t="s">
        <v>862</v>
      </c>
    </row>
    <row r="18" spans="1:73" ht="13.5" customHeight="1">
      <c r="A18" s="174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1074</v>
      </c>
      <c r="B19" s="9">
        <v>14.11</v>
      </c>
      <c r="C19" s="9">
        <v>15.02</v>
      </c>
      <c r="D19" s="9">
        <v>7.51</v>
      </c>
      <c r="E19" s="9">
        <v>8.0500000000000007</v>
      </c>
      <c r="F19" s="9">
        <v>13.85</v>
      </c>
      <c r="G19" s="9">
        <v>7.66</v>
      </c>
      <c r="H19" s="9">
        <v>12.34</v>
      </c>
      <c r="I19" s="9">
        <v>6.65</v>
      </c>
      <c r="J19" s="9">
        <v>-1.1000000000000001</v>
      </c>
      <c r="K19" s="9">
        <v>2.3199999999999998</v>
      </c>
      <c r="L19" s="9">
        <v>0.57999999999999996</v>
      </c>
      <c r="M19" s="9">
        <v>4.7300000000000004</v>
      </c>
      <c r="N19" s="9">
        <v>8.83</v>
      </c>
      <c r="O19" s="9">
        <v>3.89</v>
      </c>
      <c r="P19" s="9">
        <v>-5.94</v>
      </c>
      <c r="Q19" s="9">
        <v>-14.34</v>
      </c>
      <c r="R19" s="9">
        <v>-26.89</v>
      </c>
      <c r="S19" s="9">
        <v>-31.82</v>
      </c>
      <c r="T19" s="9">
        <v>-25.69</v>
      </c>
      <c r="U19" s="9">
        <v>-22.80</v>
      </c>
      <c r="V19" s="9">
        <v>-9.41</v>
      </c>
      <c r="W19" s="9">
        <v>-3.66</v>
      </c>
      <c r="X19" s="9">
        <v>-5.30</v>
      </c>
      <c r="Y19" s="9">
        <v>-6.53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1075</v>
      </c>
      <c r="B20" s="9">
        <v>-2.06</v>
      </c>
      <c r="C20" s="9">
        <v>-0.55000000000000004</v>
      </c>
      <c r="D20" s="9">
        <v>-7.80</v>
      </c>
      <c r="E20" s="9">
        <v>-7.29</v>
      </c>
      <c r="F20" s="9">
        <v>-0.79</v>
      </c>
      <c r="G20" s="9">
        <v>-5.58</v>
      </c>
      <c r="H20" s="9">
        <v>0.18</v>
      </c>
      <c r="I20" s="9">
        <v>-5.40</v>
      </c>
      <c r="J20" s="9">
        <v>-13.19</v>
      </c>
      <c r="K20" s="9">
        <v>-10</v>
      </c>
      <c r="L20" s="9">
        <v>-11.37</v>
      </c>
      <c r="M20" s="9">
        <v>-7.01</v>
      </c>
      <c r="N20" s="9">
        <v>-2.80</v>
      </c>
      <c r="O20" s="9">
        <v>-7.09</v>
      </c>
      <c r="P20" s="9">
        <v>-16.920000000000002</v>
      </c>
      <c r="Q20" s="9">
        <v>-24.54</v>
      </c>
      <c r="R20" s="9">
        <v>-37.659999999999997</v>
      </c>
      <c r="S20" s="9">
        <v>-43.39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1076</v>
      </c>
      <c r="B21" s="9">
        <v>16.170000000000002</v>
      </c>
      <c r="C21" s="9">
        <v>15.57</v>
      </c>
      <c r="D21" s="9">
        <v>15.32</v>
      </c>
      <c r="E21" s="9">
        <v>15.34</v>
      </c>
      <c r="F21" s="9">
        <v>14.63</v>
      </c>
      <c r="G21" s="9">
        <v>13.24</v>
      </c>
      <c r="H21" s="9">
        <v>12.16</v>
      </c>
      <c r="I21" s="9">
        <v>12.05</v>
      </c>
      <c r="J21" s="9">
        <v>12.09</v>
      </c>
      <c r="K21" s="9">
        <v>12.32</v>
      </c>
      <c r="L21" s="9">
        <v>11.95</v>
      </c>
      <c r="M21" s="9">
        <v>11.75</v>
      </c>
      <c r="N21" s="9">
        <v>11.63</v>
      </c>
      <c r="O21" s="9">
        <v>10.98</v>
      </c>
      <c r="P21" s="9">
        <v>10.98</v>
      </c>
      <c r="Q21" s="9">
        <v>10.210000000000001</v>
      </c>
      <c r="R21" s="9">
        <v>10.76</v>
      </c>
      <c r="S21" s="9">
        <v>11.56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  <row r="25" spans="3:73" ht="13.5" customHeight="1"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S25" s="174"/>
      <c r="BT25" s="174"/>
      <c r="BU25" s="174"/>
    </row>
    <row r="26" spans="3:73" ht="13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S26" s="174"/>
      <c r="BT26" s="174"/>
      <c r="BU26" s="174"/>
    </row>
    <row r="27" spans="3:73" ht="13.5" customHeight="1"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S27" s="174"/>
      <c r="BT27" s="174"/>
      <c r="BU27" s="174"/>
    </row>
    <row r="28" spans="3:73" ht="13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S28" s="174"/>
      <c r="BT28" s="174"/>
      <c r="BU28" s="174"/>
    </row>
    <row r="29" spans="3:73" ht="13.5" customHeight="1"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S29" s="174"/>
      <c r="BT29" s="174"/>
      <c r="BU29" s="174"/>
    </row>
    <row r="30" spans="3:73" ht="13.5" customHeight="1"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S30" s="174"/>
      <c r="BT30" s="174"/>
      <c r="BU30" s="174"/>
    </row>
    <row r="31" spans="3:73" ht="13.5" customHeight="1"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S31" s="174"/>
      <c r="BT31" s="174"/>
      <c r="BU31" s="174"/>
    </row>
    <row r="32" spans="3:73" ht="13.5" customHeight="1"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S32" s="174"/>
      <c r="BT32" s="174"/>
      <c r="BU32" s="174"/>
    </row>
    <row r="33" spans="3:73" ht="13.5" customHeight="1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S33" s="174"/>
      <c r="BT33" s="174"/>
      <c r="BU33" s="174"/>
    </row>
    <row r="34" spans="3:73" ht="13.5" customHeight="1"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S34" s="174"/>
      <c r="BT34" s="174"/>
      <c r="BU34" s="174"/>
    </row>
    <row r="35" spans="3:73" ht="13.5" customHeight="1"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S35" s="174"/>
      <c r="BT35" s="174"/>
      <c r="BU35" s="174"/>
    </row>
    <row r="36" spans="3:73" ht="13.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S36" s="174"/>
      <c r="BT36" s="174"/>
      <c r="BU36" s="174"/>
    </row>
    <row r="37" spans="3:73" ht="13.5" customHeight="1"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S37" s="174"/>
      <c r="BT37" s="174"/>
      <c r="BU37" s="174"/>
    </row>
    <row r="38" spans="3:73" ht="13.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S38" s="174"/>
      <c r="BT38" s="174"/>
      <c r="BU38" s="174"/>
    </row>
    <row r="39" spans="3:73" ht="13.5" customHeight="1"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S39" s="174"/>
      <c r="BT39" s="174"/>
      <c r="BU39" s="174"/>
    </row>
    <row r="40" spans="3:73" ht="13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S40" s="174"/>
      <c r="BT40" s="174"/>
      <c r="BU40" s="174"/>
    </row>
    <row r="41" spans="3:73" ht="13.5" customHeight="1"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S41" s="174"/>
      <c r="BT41" s="174"/>
      <c r="BU41" s="174"/>
    </row>
    <row r="42" spans="3:73" ht="13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S42" s="174"/>
      <c r="BT42" s="174"/>
      <c r="BU42" s="174"/>
    </row>
    <row r="43" spans="3:73" ht="13.5" customHeight="1"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S43" s="174"/>
      <c r="BT43" s="174"/>
      <c r="BU43" s="174"/>
    </row>
    <row r="44" spans="3:73" ht="13.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S44" s="174"/>
      <c r="BT44" s="174"/>
      <c r="BU44" s="174"/>
    </row>
    <row r="45" spans="3:73" ht="13.5" customHeight="1"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S45" s="174"/>
      <c r="BT45" s="174"/>
      <c r="BU45" s="174"/>
    </row>
    <row r="46" spans="3:73" ht="13.5" customHeight="1"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S46" s="174"/>
      <c r="BT46" s="174"/>
      <c r="BU46" s="174"/>
    </row>
    <row r="47" spans="3:73" ht="13.5" customHeight="1"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S47" s="174"/>
      <c r="BT47" s="174"/>
      <c r="BU47" s="174"/>
    </row>
    <row r="48" spans="3:73" ht="13.5" customHeight="1"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S48" s="174"/>
      <c r="BT48" s="174"/>
      <c r="BU48" s="174"/>
    </row>
    <row r="49" spans="3:73" ht="13.5" customHeight="1"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S49" s="174"/>
      <c r="BT49" s="174"/>
      <c r="BU49" s="174"/>
    </row>
    <row r="50" spans="3:73" ht="13.5" customHeight="1"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S50" s="174"/>
      <c r="BT50" s="174"/>
      <c r="BU50" s="174"/>
    </row>
    <row r="51" spans="3:73" ht="13.5" customHeight="1"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S51" s="174"/>
      <c r="BT51" s="174"/>
      <c r="BU51" s="174"/>
    </row>
    <row r="52" spans="3:73" ht="13.5" customHeight="1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S52" s="174"/>
      <c r="BT52" s="174"/>
      <c r="BU52" s="174"/>
    </row>
    <row r="53" spans="3:73" ht="13.5" customHeight="1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S53" s="174"/>
      <c r="BT53" s="174"/>
      <c r="BU53" s="174"/>
    </row>
    <row r="54" spans="3:73" ht="13.5" customHeight="1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S54" s="174"/>
      <c r="BT54" s="174"/>
      <c r="BU54" s="174"/>
    </row>
    <row r="55" spans="3:73" ht="13.5" customHeight="1"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S55" s="174"/>
      <c r="BT55" s="174"/>
      <c r="BU55" s="174"/>
    </row>
    <row r="56" spans="3:73" ht="13.5" customHeight="1"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S56" s="174"/>
      <c r="BT56" s="174"/>
      <c r="BU56" s="174"/>
    </row>
    <row r="57" spans="3:73" ht="13.5" customHeight="1"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S57" s="174"/>
      <c r="BT57" s="174"/>
      <c r="BU57" s="174"/>
    </row>
    <row r="58" spans="3:73" ht="13.5" customHeight="1"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S58" s="174"/>
      <c r="BT58" s="174"/>
      <c r="BU58" s="174"/>
    </row>
    <row r="59" spans="3:73" ht="13.5" customHeight="1"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S59" s="174"/>
      <c r="BT59" s="174"/>
      <c r="BU59" s="174"/>
    </row>
    <row r="60" spans="3:73" ht="13.5" customHeight="1"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S60" s="174"/>
      <c r="BT60" s="174"/>
      <c r="BU60" s="174"/>
    </row>
    <row r="61" spans="3:73" ht="13.5" customHeight="1"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S61" s="174"/>
      <c r="BT61" s="174"/>
      <c r="BU61" s="174"/>
    </row>
    <row r="62" spans="3:73" ht="13.5" customHeight="1"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S62" s="174"/>
      <c r="BT62" s="174"/>
      <c r="BU62" s="174"/>
    </row>
    <row r="63" spans="3:73" ht="13.5" customHeight="1"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S63" s="174"/>
      <c r="BT63" s="174"/>
      <c r="BU63" s="174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BU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321</v>
      </c>
      <c r="H1" s="3" t="s">
        <v>30</v>
      </c>
    </row>
    <row r="2" ht="13.5" customHeight="1">
      <c r="A2" s="176" t="s">
        <v>305</v>
      </c>
    </row>
    <row r="3" ht="13.5" customHeight="1">
      <c r="A3" s="176" t="s">
        <v>110</v>
      </c>
    </row>
    <row r="18" spans="2:73" ht="13.5" customHeight="1">
      <c r="B18" s="12" t="s">
        <v>1077</v>
      </c>
      <c r="C18" s="12">
        <v>2</v>
      </c>
      <c r="D18" s="12">
        <v>3</v>
      </c>
      <c r="E18" s="12">
        <v>4</v>
      </c>
      <c r="F18" s="12">
        <v>5</v>
      </c>
      <c r="G18" s="12">
        <v>6</v>
      </c>
      <c r="H18" s="12">
        <v>7</v>
      </c>
      <c r="I18" s="12">
        <v>8</v>
      </c>
      <c r="J18" s="12">
        <v>9</v>
      </c>
      <c r="K18" s="12">
        <v>10</v>
      </c>
      <c r="L18" s="12">
        <v>11</v>
      </c>
      <c r="M18" s="12">
        <v>12</v>
      </c>
      <c r="N18" s="12" t="s">
        <v>1049</v>
      </c>
      <c r="O18" s="12">
        <v>2</v>
      </c>
      <c r="P18" s="12">
        <v>3</v>
      </c>
      <c r="Q18" s="12">
        <v>4</v>
      </c>
      <c r="R18" s="12">
        <v>5</v>
      </c>
      <c r="S18" s="12">
        <v>6</v>
      </c>
      <c r="T18" s="12">
        <v>7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ht="13.5" customHeight="1">
      <c r="A19" s="175" t="s">
        <v>1078</v>
      </c>
      <c r="B19" s="194">
        <v>-0.345</v>
      </c>
      <c r="C19" s="194">
        <v>-0.14280000000000001</v>
      </c>
      <c r="D19" s="194">
        <v>-0.0528</v>
      </c>
      <c r="E19" s="194">
        <v>0.21980000000000002</v>
      </c>
      <c r="F19" s="194">
        <v>-0.092200000000000004</v>
      </c>
      <c r="G19" s="194">
        <v>0.4446</v>
      </c>
      <c r="H19" s="194">
        <v>0.33279999999999998</v>
      </c>
      <c r="I19" s="194">
        <v>0.45519999999999999</v>
      </c>
      <c r="J19" s="194">
        <v>1.0018</v>
      </c>
      <c r="K19" s="194">
        <v>4.9356</v>
      </c>
      <c r="L19" s="194">
        <v>6.8748000000000005</v>
      </c>
      <c r="M19" s="194">
        <v>4.5276000000000005</v>
      </c>
      <c r="N19" s="194">
        <v>5.508</v>
      </c>
      <c r="O19" s="194">
        <v>3.7561999999999998</v>
      </c>
      <c r="P19" s="194">
        <v>6.3852000000000002</v>
      </c>
      <c r="Q19" s="194">
        <v>2.6808000000000001</v>
      </c>
      <c r="R19" s="194">
        <v>0.58179999999999998</v>
      </c>
      <c r="S19" s="194">
        <v>-0.13240000000000002</v>
      </c>
      <c r="T19" s="194">
        <v>0.0047999999999999996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ht="13.5" customHeight="1">
      <c r="A20" s="175" t="s">
        <v>1079</v>
      </c>
      <c r="B20" s="194">
        <v>0</v>
      </c>
      <c r="C20" s="194">
        <v>0</v>
      </c>
      <c r="D20" s="194">
        <v>0.035000000000000003</v>
      </c>
      <c r="E20" s="194">
        <v>0.20699999999999999</v>
      </c>
      <c r="F20" s="194">
        <v>0.075999999999999998</v>
      </c>
      <c r="G20" s="194">
        <v>0.029000000000000001</v>
      </c>
      <c r="H20" s="194">
        <v>0.035000000000000003</v>
      </c>
      <c r="I20" s="194">
        <v>0.045</v>
      </c>
      <c r="J20" s="194">
        <v>0.248</v>
      </c>
      <c r="K20" s="194">
        <v>2.923</v>
      </c>
      <c r="L20" s="194">
        <v>4.995</v>
      </c>
      <c r="M20" s="194">
        <v>3.3929999999999998</v>
      </c>
      <c r="N20" s="194">
        <v>4.8380000000000001</v>
      </c>
      <c r="O20" s="194">
        <v>4.1589999999999998</v>
      </c>
      <c r="P20" s="194">
        <v>6.065</v>
      </c>
      <c r="Q20" s="194">
        <v>2.569</v>
      </c>
      <c r="R20" s="194">
        <v>0.66300000000000003</v>
      </c>
      <c r="S20" s="194">
        <v>0.073999999999999996</v>
      </c>
      <c r="T20" s="194">
        <v>0.014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ht="13.5" customHeight="1">
      <c r="A21" s="175" t="s">
        <v>1080</v>
      </c>
      <c r="B21" s="194">
        <v>-0.345</v>
      </c>
      <c r="C21" s="194">
        <v>-0.14280000000000001</v>
      </c>
      <c r="D21" s="194">
        <v>-0.087800000000000003</v>
      </c>
      <c r="E21" s="194">
        <v>0.012800000000000001</v>
      </c>
      <c r="F21" s="194">
        <v>-0.16819999999999999</v>
      </c>
      <c r="G21" s="194">
        <v>0.41560000000000002</v>
      </c>
      <c r="H21" s="194">
        <v>0.29780000000000001</v>
      </c>
      <c r="I21" s="194">
        <v>0.41020000000000001</v>
      </c>
      <c r="J21" s="194">
        <v>0.75379999999999991</v>
      </c>
      <c r="K21" s="194">
        <v>2.0125999999999999</v>
      </c>
      <c r="L21" s="194">
        <v>1.8797999999999999</v>
      </c>
      <c r="M21" s="194">
        <v>1.1345999999999998</v>
      </c>
      <c r="N21" s="194">
        <v>0.67</v>
      </c>
      <c r="O21" s="194">
        <v>-0.40279999999999999</v>
      </c>
      <c r="P21" s="194">
        <v>0.32019999999999998</v>
      </c>
      <c r="Q21" s="194">
        <v>0.1118</v>
      </c>
      <c r="R21" s="194">
        <v>-0.081200000000000008</v>
      </c>
      <c r="S21" s="194">
        <v>-0.2064</v>
      </c>
      <c r="T21" s="194">
        <v>-0.0091999999999999998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</row>
    <row r="23" spans="1:73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</row>
    <row r="24" spans="1:7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9.3333333333333" style="65" customWidth="1"/>
    <col min="3" max="3" width="0" style="65" hidden="1" customWidth="1"/>
    <col min="4" max="4" width="10.8333333333333" style="65" customWidth="1"/>
    <col min="5" max="14" width="6.66666666666667" style="65" customWidth="1"/>
    <col min="15" max="15" width="5.83333333333333" style="65" customWidth="1"/>
    <col min="16" max="22" width="0" style="65" hidden="1"/>
    <col min="23" max="57" width="0" style="65" hidden="1"/>
    <col min="58" max="16384" width="0" style="65" hidden="1"/>
  </cols>
  <sheetData>
    <row r="1" spans="1:8" ht="12.75" customHeight="1">
      <c r="A1" s="3" t="s">
        <v>31</v>
      </c>
      <c r="B1" s="3" t="s">
        <v>30</v>
      </c>
      <c r="C1" s="3"/>
      <c r="D1" s="3"/>
      <c r="E1"/>
      <c r="F1"/>
      <c r="G1"/>
      <c r="H1"/>
    </row>
    <row r="2" spans="1:4" ht="12.75" customHeight="1">
      <c r="A2" s="19"/>
      <c r="B2" s="19"/>
      <c r="C2" s="212"/>
      <c r="D2" s="212"/>
    </row>
    <row r="3" spans="1:8" ht="12.75" customHeight="1">
      <c r="A3" s="22" t="s">
        <v>140</v>
      </c>
      <c r="B3" s="22" t="s">
        <v>141</v>
      </c>
      <c r="C3" s="22"/>
      <c r="D3" s="22"/>
      <c r="E3"/>
      <c r="F3"/>
      <c r="G3"/>
      <c r="H3"/>
    </row>
    <row r="4" spans="1:4" ht="12.75" customHeight="1">
      <c r="A4" s="73" t="s">
        <v>114</v>
      </c>
      <c r="B4" s="73" t="s">
        <v>115</v>
      </c>
      <c r="C4" s="73"/>
      <c r="D4" s="73"/>
    </row>
    <row r="5" spans="5:7" ht="12.75" customHeight="1">
      <c r="E5" s="122"/>
      <c r="G5" s="113"/>
    </row>
    <row r="6" spans="1:14" ht="1.5" customHeight="1" thickBot="1">
      <c r="A6" s="226"/>
      <c r="B6" s="226"/>
      <c r="C6" s="269"/>
      <c r="D6" s="269"/>
      <c r="E6" s="227"/>
      <c r="F6" s="226"/>
      <c r="G6" s="228"/>
      <c r="H6" s="226"/>
      <c r="I6" s="226"/>
      <c r="J6" s="226"/>
      <c r="K6" s="226"/>
      <c r="L6" s="226"/>
      <c r="M6" s="226"/>
      <c r="N6" s="226"/>
    </row>
    <row r="7" spans="1:14" ht="12.75" customHeight="1">
      <c r="A7" s="295"/>
      <c r="B7" s="295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351" t="s">
        <v>428</v>
      </c>
      <c r="L8" s="351" t="s">
        <v>428</v>
      </c>
      <c r="M8" s="351" t="s">
        <v>498</v>
      </c>
      <c r="N8" s="351" t="s">
        <v>498</v>
      </c>
    </row>
    <row r="9" spans="1:14" ht="12.75" customHeight="1">
      <c r="A9" s="437"/>
      <c r="B9" s="435"/>
      <c r="C9" s="406"/>
      <c r="D9" s="406"/>
      <c r="E9" s="293"/>
      <c r="F9" s="293"/>
      <c r="G9" s="293"/>
      <c r="H9" s="293"/>
      <c r="I9" s="293"/>
      <c r="J9" s="293"/>
      <c r="K9" s="351" t="s">
        <v>430</v>
      </c>
      <c r="L9" s="351" t="s">
        <v>430</v>
      </c>
      <c r="M9" s="351" t="s">
        <v>497</v>
      </c>
      <c r="N9" s="351" t="s">
        <v>497</v>
      </c>
    </row>
    <row r="10" spans="1:14" ht="12.75" customHeight="1">
      <c r="A10" s="815" t="s">
        <v>569</v>
      </c>
      <c r="B10" s="484" t="s">
        <v>570</v>
      </c>
      <c r="C10" s="790" t="s">
        <v>571</v>
      </c>
      <c r="D10" s="790" t="s">
        <v>572</v>
      </c>
      <c r="E10" s="568">
        <v>10538</v>
      </c>
      <c r="F10" s="568">
        <v>10554</v>
      </c>
      <c r="G10" s="568">
        <v>10579</v>
      </c>
      <c r="H10" s="568">
        <v>10610</v>
      </c>
      <c r="I10" s="568">
        <v>10650</v>
      </c>
      <c r="J10" s="568">
        <v>10694</v>
      </c>
      <c r="K10" s="568">
        <v>10702</v>
      </c>
      <c r="L10" s="370">
        <v>10702</v>
      </c>
      <c r="M10" s="370">
        <v>10719</v>
      </c>
      <c r="N10" s="370">
        <v>10734</v>
      </c>
    </row>
    <row r="11" spans="1:14" ht="12.75" customHeight="1">
      <c r="A11" s="791" t="s">
        <v>458</v>
      </c>
      <c r="B11" s="791" t="s">
        <v>458</v>
      </c>
      <c r="C11" s="527" t="s">
        <v>388</v>
      </c>
      <c r="D11" s="527" t="s">
        <v>389</v>
      </c>
      <c r="E11" s="458">
        <v>0.20</v>
      </c>
      <c r="F11" s="458">
        <v>0.10</v>
      </c>
      <c r="G11" s="458">
        <v>0.20</v>
      </c>
      <c r="H11" s="458">
        <v>0.30</v>
      </c>
      <c r="I11" s="458">
        <v>0.40</v>
      </c>
      <c r="J11" s="458">
        <v>0.40</v>
      </c>
      <c r="K11" s="458">
        <v>0.10</v>
      </c>
      <c r="L11" s="365">
        <v>0</v>
      </c>
      <c r="M11" s="365">
        <v>0.20</v>
      </c>
      <c r="N11" s="365">
        <v>0.10</v>
      </c>
    </row>
    <row r="12" spans="1:14" ht="12.75" customHeight="1">
      <c r="A12" s="526" t="s">
        <v>573</v>
      </c>
      <c r="B12" s="526" t="s">
        <v>574</v>
      </c>
      <c r="C12" s="527" t="s">
        <v>571</v>
      </c>
      <c r="D12" s="527" t="s">
        <v>572</v>
      </c>
      <c r="E12" s="569">
        <v>2064</v>
      </c>
      <c r="F12" s="569">
        <v>2082</v>
      </c>
      <c r="G12" s="569">
        <v>2106</v>
      </c>
      <c r="H12" s="569">
        <v>2133</v>
      </c>
      <c r="I12" s="569">
        <v>2160</v>
      </c>
      <c r="J12" s="569">
        <v>2188</v>
      </c>
      <c r="K12" s="569">
        <v>2210</v>
      </c>
      <c r="L12" s="371">
        <v>2228</v>
      </c>
      <c r="M12" s="371">
        <v>2244</v>
      </c>
      <c r="N12" s="371">
        <v>2256</v>
      </c>
    </row>
    <row r="13" spans="1:14" ht="12.75" customHeight="1">
      <c r="A13" s="663" t="s">
        <v>458</v>
      </c>
      <c r="B13" s="663" t="s">
        <v>458</v>
      </c>
      <c r="C13" s="527" t="s">
        <v>388</v>
      </c>
      <c r="D13" s="527" t="s">
        <v>389</v>
      </c>
      <c r="E13" s="458">
        <v>0.30</v>
      </c>
      <c r="F13" s="458">
        <v>0.90</v>
      </c>
      <c r="G13" s="458">
        <v>1.20</v>
      </c>
      <c r="H13" s="458">
        <v>1.30</v>
      </c>
      <c r="I13" s="458">
        <v>1.30</v>
      </c>
      <c r="J13" s="458">
        <v>1.30</v>
      </c>
      <c r="K13" s="458">
        <v>1</v>
      </c>
      <c r="L13" s="365">
        <v>0.80</v>
      </c>
      <c r="M13" s="365">
        <v>0.70</v>
      </c>
      <c r="N13" s="365">
        <v>0.50</v>
      </c>
    </row>
    <row r="14" spans="1:14" ht="12.75" customHeight="1">
      <c r="A14" s="526" t="s">
        <v>575</v>
      </c>
      <c r="B14" s="526" t="s">
        <v>576</v>
      </c>
      <c r="C14" s="527" t="s">
        <v>571</v>
      </c>
      <c r="D14" s="527" t="s">
        <v>572</v>
      </c>
      <c r="E14" s="569">
        <v>6594</v>
      </c>
      <c r="F14" s="569">
        <v>6540</v>
      </c>
      <c r="G14" s="569">
        <v>6484</v>
      </c>
      <c r="H14" s="569">
        <v>6437</v>
      </c>
      <c r="I14" s="569">
        <v>6403</v>
      </c>
      <c r="J14" s="569">
        <v>6374</v>
      </c>
      <c r="K14" s="569">
        <v>6333</v>
      </c>
      <c r="L14" s="371">
        <v>6289</v>
      </c>
      <c r="M14" s="371">
        <v>6257</v>
      </c>
      <c r="N14" s="371">
        <v>6235</v>
      </c>
    </row>
    <row r="15" spans="1:14" ht="12.75" customHeight="1">
      <c r="A15" s="663" t="s">
        <v>458</v>
      </c>
      <c r="B15" s="663" t="s">
        <v>458</v>
      </c>
      <c r="C15" s="527" t="s">
        <v>388</v>
      </c>
      <c r="D15" s="527" t="s">
        <v>389</v>
      </c>
      <c r="E15" s="458">
        <v>-0.50</v>
      </c>
      <c r="F15" s="458">
        <v>-0.80</v>
      </c>
      <c r="G15" s="458">
        <v>-0.90</v>
      </c>
      <c r="H15" s="458">
        <v>-0.70</v>
      </c>
      <c r="I15" s="458">
        <v>-0.50</v>
      </c>
      <c r="J15" s="458">
        <v>-0.40</v>
      </c>
      <c r="K15" s="458">
        <v>-0.60</v>
      </c>
      <c r="L15" s="365">
        <v>-0.70</v>
      </c>
      <c r="M15" s="365">
        <v>-0.50</v>
      </c>
      <c r="N15" s="365">
        <v>-0.40</v>
      </c>
    </row>
    <row r="16" spans="1:14" ht="12.75" customHeight="1">
      <c r="A16" s="633" t="s">
        <v>577</v>
      </c>
      <c r="B16" s="633" t="s">
        <v>578</v>
      </c>
      <c r="C16" s="527" t="s">
        <v>571</v>
      </c>
      <c r="D16" s="527" t="s">
        <v>572</v>
      </c>
      <c r="E16" s="569">
        <v>1880</v>
      </c>
      <c r="F16" s="569">
        <v>1932</v>
      </c>
      <c r="G16" s="569">
        <v>1989</v>
      </c>
      <c r="H16" s="569">
        <v>2040</v>
      </c>
      <c r="I16" s="569">
        <v>2087</v>
      </c>
      <c r="J16" s="569">
        <v>2132</v>
      </c>
      <c r="K16" s="569">
        <v>2158</v>
      </c>
      <c r="L16" s="371">
        <v>2184</v>
      </c>
      <c r="M16" s="371">
        <v>2219</v>
      </c>
      <c r="N16" s="371">
        <v>2243</v>
      </c>
    </row>
    <row r="17" spans="1:14" ht="12.75" customHeight="1">
      <c r="A17" s="663" t="s">
        <v>458</v>
      </c>
      <c r="B17" s="663" t="s">
        <v>458</v>
      </c>
      <c r="C17" s="643" t="s">
        <v>388</v>
      </c>
      <c r="D17" s="643" t="s">
        <v>389</v>
      </c>
      <c r="E17" s="458">
        <v>3</v>
      </c>
      <c r="F17" s="458">
        <v>2.80</v>
      </c>
      <c r="G17" s="458">
        <v>2.90</v>
      </c>
      <c r="H17" s="458">
        <v>2.60</v>
      </c>
      <c r="I17" s="458">
        <v>2.2999999999999998</v>
      </c>
      <c r="J17" s="458">
        <v>2.2000000000000002</v>
      </c>
      <c r="K17" s="458">
        <v>1.30</v>
      </c>
      <c r="L17" s="365">
        <v>1.20</v>
      </c>
      <c r="M17" s="365">
        <v>1.60</v>
      </c>
      <c r="N17" s="365">
        <v>1.1000000000000001</v>
      </c>
    </row>
    <row r="18" spans="1:14" ht="12.75" customHeight="1">
      <c r="A18" s="690" t="s">
        <v>602</v>
      </c>
      <c r="B18" s="484" t="s">
        <v>603</v>
      </c>
      <c r="C18" s="527" t="s">
        <v>571</v>
      </c>
      <c r="D18" s="527" t="s">
        <v>572</v>
      </c>
      <c r="E18" s="568">
        <v>2355</v>
      </c>
      <c r="F18" s="568">
        <v>2377</v>
      </c>
      <c r="G18" s="568">
        <v>2395</v>
      </c>
      <c r="H18" s="568">
        <v>2403</v>
      </c>
      <c r="I18" s="568">
        <v>2410</v>
      </c>
      <c r="J18" s="568">
        <v>2415</v>
      </c>
      <c r="K18" s="568">
        <v>2400</v>
      </c>
      <c r="L18" s="370">
        <v>2378</v>
      </c>
      <c r="M18" s="370">
        <v>2371</v>
      </c>
      <c r="N18" s="370">
        <v>2361</v>
      </c>
    </row>
    <row r="19" spans="1:14" ht="12.75" customHeight="1">
      <c r="A19" s="663" t="s">
        <v>458</v>
      </c>
      <c r="B19" s="663" t="s">
        <v>458</v>
      </c>
      <c r="C19" s="643" t="s">
        <v>388</v>
      </c>
      <c r="D19" s="643" t="s">
        <v>389</v>
      </c>
      <c r="E19" s="458">
        <v>0.60</v>
      </c>
      <c r="F19" s="458">
        <v>0.90</v>
      </c>
      <c r="G19" s="458">
        <v>0.80</v>
      </c>
      <c r="H19" s="458">
        <v>0.30</v>
      </c>
      <c r="I19" s="458">
        <v>0.30</v>
      </c>
      <c r="J19" s="458">
        <v>0.20</v>
      </c>
      <c r="K19" s="458">
        <v>-0.60</v>
      </c>
      <c r="L19" s="365">
        <v>-0.90</v>
      </c>
      <c r="M19" s="365">
        <v>-0.30</v>
      </c>
      <c r="N19" s="365">
        <v>-0.40</v>
      </c>
    </row>
    <row r="20" spans="1:14" ht="12.75" customHeight="1">
      <c r="A20" s="690" t="s">
        <v>579</v>
      </c>
      <c r="B20" s="690" t="s">
        <v>580</v>
      </c>
      <c r="C20" s="527"/>
      <c r="D20" s="527"/>
      <c r="E20" s="522"/>
      <c r="F20" s="522"/>
      <c r="G20" s="522"/>
      <c r="H20" s="522"/>
      <c r="I20" s="522"/>
      <c r="J20" s="522"/>
      <c r="K20" s="522"/>
      <c r="L20" s="360"/>
      <c r="M20" s="360"/>
      <c r="N20" s="360"/>
    </row>
    <row r="21" spans="1:14" ht="12.75" customHeight="1">
      <c r="A21" s="526" t="s">
        <v>581</v>
      </c>
      <c r="B21" s="526" t="s">
        <v>604</v>
      </c>
      <c r="C21" s="527" t="s">
        <v>393</v>
      </c>
      <c r="D21" s="527" t="s">
        <v>393</v>
      </c>
      <c r="E21" s="570">
        <v>28.50</v>
      </c>
      <c r="F21" s="570">
        <v>29.50</v>
      </c>
      <c r="G21" s="570">
        <v>30.70</v>
      </c>
      <c r="H21" s="570">
        <v>31.70</v>
      </c>
      <c r="I21" s="570">
        <v>32.60</v>
      </c>
      <c r="J21" s="570">
        <v>33.40</v>
      </c>
      <c r="K21" s="570">
        <v>34.10</v>
      </c>
      <c r="L21" s="372">
        <v>34.700000000000003</v>
      </c>
      <c r="M21" s="372">
        <v>35.50</v>
      </c>
      <c r="N21" s="372">
        <v>36</v>
      </c>
    </row>
    <row r="22" spans="1:14" ht="12.75" customHeight="1">
      <c r="A22" s="526" t="s">
        <v>582</v>
      </c>
      <c r="B22" s="526" t="s">
        <v>605</v>
      </c>
      <c r="C22" s="527" t="s">
        <v>393</v>
      </c>
      <c r="D22" s="527" t="s">
        <v>393</v>
      </c>
      <c r="E22" s="570">
        <v>39.299999999999997</v>
      </c>
      <c r="F22" s="570">
        <v>39.799999999999997</v>
      </c>
      <c r="G22" s="570">
        <v>40.10</v>
      </c>
      <c r="H22" s="570">
        <v>40.40</v>
      </c>
      <c r="I22" s="570">
        <v>40.40</v>
      </c>
      <c r="J22" s="570">
        <v>40.50</v>
      </c>
      <c r="K22" s="570">
        <v>40.200000000000003</v>
      </c>
      <c r="L22" s="372">
        <v>40</v>
      </c>
      <c r="M22" s="372">
        <v>39.799999999999997</v>
      </c>
      <c r="N22" s="372">
        <v>39.60</v>
      </c>
    </row>
    <row r="23" spans="1:14" ht="12.75" customHeight="1">
      <c r="A23" s="526" t="s">
        <v>583</v>
      </c>
      <c r="B23" s="526" t="s">
        <v>606</v>
      </c>
      <c r="C23" s="643" t="s">
        <v>393</v>
      </c>
      <c r="D23" s="643" t="s">
        <v>393</v>
      </c>
      <c r="E23" s="570">
        <v>46.90</v>
      </c>
      <c r="F23" s="570">
        <v>46.80</v>
      </c>
      <c r="G23" s="570">
        <v>46.20</v>
      </c>
      <c r="H23" s="570">
        <v>45.70</v>
      </c>
      <c r="I23" s="570">
        <v>45.20</v>
      </c>
      <c r="J23" s="570">
        <v>45.50</v>
      </c>
      <c r="K23" s="570">
        <v>46</v>
      </c>
      <c r="L23" s="372">
        <v>45.70</v>
      </c>
      <c r="M23" s="372">
        <v>45.40</v>
      </c>
      <c r="N23" s="372">
        <v>45.10</v>
      </c>
    </row>
    <row r="24" spans="1:14" ht="12.75" customHeight="1">
      <c r="A24" s="484" t="s">
        <v>584</v>
      </c>
      <c r="B24" s="484" t="s">
        <v>585</v>
      </c>
      <c r="C24" s="643" t="s">
        <v>586</v>
      </c>
      <c r="D24" s="643" t="s">
        <v>587</v>
      </c>
      <c r="E24" s="571">
        <v>1.57</v>
      </c>
      <c r="F24" s="571">
        <v>1.63</v>
      </c>
      <c r="G24" s="571">
        <v>1.6870000000000001</v>
      </c>
      <c r="H24" s="571">
        <v>1.708</v>
      </c>
      <c r="I24" s="571">
        <v>1.715</v>
      </c>
      <c r="J24" s="571">
        <v>1.7070000000000001</v>
      </c>
      <c r="K24" s="373">
        <v>1.70</v>
      </c>
      <c r="L24" s="373">
        <v>1.70</v>
      </c>
      <c r="M24" s="373">
        <v>1.70</v>
      </c>
      <c r="N24" s="373">
        <v>1.70</v>
      </c>
    </row>
    <row r="25" spans="1:29" ht="12.75" customHeight="1">
      <c r="A25" s="484" t="s">
        <v>588</v>
      </c>
      <c r="B25" s="484" t="s">
        <v>589</v>
      </c>
      <c r="C25" s="643" t="s">
        <v>571</v>
      </c>
      <c r="D25" s="643" t="s">
        <v>572</v>
      </c>
      <c r="E25" s="572">
        <v>16</v>
      </c>
      <c r="F25" s="572">
        <v>25</v>
      </c>
      <c r="G25" s="572">
        <v>31</v>
      </c>
      <c r="H25" s="572">
        <v>40</v>
      </c>
      <c r="I25" s="572">
        <v>44</v>
      </c>
      <c r="J25" s="572">
        <v>8</v>
      </c>
      <c r="K25" s="367">
        <v>0</v>
      </c>
      <c r="L25" s="367">
        <v>17</v>
      </c>
      <c r="M25" s="367">
        <v>15</v>
      </c>
      <c r="N25" s="367">
        <v>12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14" ht="12.75" customHeight="1">
      <c r="A26" s="484" t="s">
        <v>590</v>
      </c>
      <c r="B26" s="484" t="s">
        <v>591</v>
      </c>
      <c r="C26" s="527" t="s">
        <v>571</v>
      </c>
      <c r="D26" s="527" t="s">
        <v>572</v>
      </c>
      <c r="E26" s="572">
        <v>0</v>
      </c>
      <c r="F26" s="572">
        <v>5</v>
      </c>
      <c r="G26" s="572">
        <v>3</v>
      </c>
      <c r="H26" s="572">
        <v>1</v>
      </c>
      <c r="I26" s="572">
        <v>0</v>
      </c>
      <c r="J26" s="572">
        <v>-19</v>
      </c>
      <c r="K26" s="367">
        <v>-26</v>
      </c>
      <c r="L26" s="367">
        <v>-9</v>
      </c>
      <c r="M26" s="367">
        <v>-11</v>
      </c>
      <c r="N26" s="367">
        <v>-14</v>
      </c>
    </row>
    <row r="27" spans="1:14" ht="12.75" customHeight="1">
      <c r="A27" s="526" t="s">
        <v>592</v>
      </c>
      <c r="B27" s="526" t="s">
        <v>593</v>
      </c>
      <c r="C27" s="527" t="s">
        <v>571</v>
      </c>
      <c r="D27" s="527" t="s">
        <v>572</v>
      </c>
      <c r="E27" s="573">
        <v>111</v>
      </c>
      <c r="F27" s="573">
        <v>113</v>
      </c>
      <c r="G27" s="573">
        <v>114</v>
      </c>
      <c r="H27" s="573">
        <v>114</v>
      </c>
      <c r="I27" s="573">
        <v>112</v>
      </c>
      <c r="J27" s="573">
        <v>110</v>
      </c>
      <c r="K27" s="374">
        <v>107</v>
      </c>
      <c r="L27" s="374">
        <v>105</v>
      </c>
      <c r="M27" s="374">
        <v>103</v>
      </c>
      <c r="N27" s="374">
        <v>101</v>
      </c>
    </row>
    <row r="28" spans="1:14" ht="12.75" customHeight="1">
      <c r="A28" s="526" t="s">
        <v>594</v>
      </c>
      <c r="B28" s="526" t="s">
        <v>595</v>
      </c>
      <c r="C28" s="643" t="s">
        <v>571</v>
      </c>
      <c r="D28" s="643" t="s">
        <v>572</v>
      </c>
      <c r="E28" s="573">
        <v>111</v>
      </c>
      <c r="F28" s="573">
        <v>108</v>
      </c>
      <c r="G28" s="573">
        <v>111</v>
      </c>
      <c r="H28" s="573">
        <v>113</v>
      </c>
      <c r="I28" s="573">
        <v>112</v>
      </c>
      <c r="J28" s="573">
        <v>129</v>
      </c>
      <c r="K28" s="374">
        <v>133</v>
      </c>
      <c r="L28" s="374">
        <v>114</v>
      </c>
      <c r="M28" s="374">
        <v>114</v>
      </c>
      <c r="N28" s="374">
        <v>115</v>
      </c>
    </row>
    <row r="29" spans="1:14" ht="12.75" customHeight="1">
      <c r="A29" s="484" t="s">
        <v>596</v>
      </c>
      <c r="B29" s="484" t="s">
        <v>597</v>
      </c>
      <c r="C29" s="527" t="s">
        <v>571</v>
      </c>
      <c r="D29" s="527" t="s">
        <v>572</v>
      </c>
      <c r="E29" s="572">
        <v>16</v>
      </c>
      <c r="F29" s="572">
        <v>20</v>
      </c>
      <c r="G29" s="572">
        <v>28</v>
      </c>
      <c r="H29" s="572">
        <v>39</v>
      </c>
      <c r="I29" s="572">
        <v>44</v>
      </c>
      <c r="J29" s="572">
        <v>27</v>
      </c>
      <c r="K29" s="367">
        <v>26</v>
      </c>
      <c r="L29" s="367">
        <v>26</v>
      </c>
      <c r="M29" s="367">
        <v>26</v>
      </c>
      <c r="N29" s="367">
        <v>26</v>
      </c>
    </row>
    <row r="30" spans="1:14" ht="12.75" customHeight="1">
      <c r="A30" s="526" t="s">
        <v>598</v>
      </c>
      <c r="B30" s="526" t="s">
        <v>599</v>
      </c>
      <c r="C30" s="527" t="s">
        <v>571</v>
      </c>
      <c r="D30" s="527" t="s">
        <v>572</v>
      </c>
      <c r="E30" s="573">
        <v>35</v>
      </c>
      <c r="F30" s="573">
        <v>38</v>
      </c>
      <c r="G30" s="573">
        <v>46</v>
      </c>
      <c r="H30" s="573">
        <v>58</v>
      </c>
      <c r="I30" s="573">
        <v>67</v>
      </c>
      <c r="J30" s="573">
        <v>56</v>
      </c>
      <c r="K30" s="375" t="s">
        <v>441</v>
      </c>
      <c r="L30" s="375" t="s">
        <v>441</v>
      </c>
      <c r="M30" s="375" t="s">
        <v>441</v>
      </c>
      <c r="N30" s="375" t="s">
        <v>441</v>
      </c>
    </row>
    <row r="31" spans="1:14" ht="12.75" customHeight="1" thickBot="1">
      <c r="A31" s="792" t="s">
        <v>600</v>
      </c>
      <c r="B31" s="792" t="s">
        <v>601</v>
      </c>
      <c r="C31" s="785" t="s">
        <v>571</v>
      </c>
      <c r="D31" s="785" t="s">
        <v>572</v>
      </c>
      <c r="E31" s="574">
        <v>19</v>
      </c>
      <c r="F31" s="574">
        <v>17</v>
      </c>
      <c r="G31" s="574">
        <v>18</v>
      </c>
      <c r="H31" s="574">
        <v>20</v>
      </c>
      <c r="I31" s="574">
        <v>22</v>
      </c>
      <c r="J31" s="574">
        <v>29</v>
      </c>
      <c r="K31" s="376" t="s">
        <v>441</v>
      </c>
      <c r="L31" s="376" t="s">
        <v>441</v>
      </c>
      <c r="M31" s="376" t="s">
        <v>441</v>
      </c>
      <c r="N31" s="376" t="s">
        <v>441</v>
      </c>
    </row>
    <row r="32" spans="1:14" ht="12.75" customHeight="1">
      <c r="A32" s="85"/>
      <c r="B32" s="85"/>
      <c r="C32" s="85"/>
      <c r="D32" s="85"/>
      <c r="E32" s="115"/>
      <c r="F32" s="115"/>
      <c r="G32" s="115"/>
      <c r="H32" s="115"/>
      <c r="I32" s="115"/>
      <c r="J32" s="123"/>
      <c r="K32" s="123"/>
      <c r="L32" s="123"/>
      <c r="M32" s="123"/>
      <c r="N32" s="123"/>
    </row>
    <row r="33" spans="1:4" ht="12.75" customHeight="1">
      <c r="A33" s="124"/>
      <c r="B33" s="124"/>
      <c r="C33" s="124"/>
      <c r="D33" s="124"/>
    </row>
    <row r="34" spans="1:4" ht="12.75" customHeight="1" hidden="1">
      <c r="A34" s="124"/>
      <c r="B34" s="124"/>
      <c r="C34" s="124"/>
      <c r="D34" s="124"/>
    </row>
    <row r="35" ht="12.75" customHeight="1" hidden="1"/>
    <row r="36" spans="1:4" ht="12.75" customHeight="1" hidden="1">
      <c r="A36" s="124"/>
      <c r="B36" s="124"/>
      <c r="C36" s="124"/>
      <c r="D36" s="124"/>
    </row>
    <row r="37" spans="1:4" ht="12.75" customHeight="1" hidden="1">
      <c r="A37" s="124"/>
      <c r="B37" s="124"/>
      <c r="C37" s="124"/>
      <c r="D37" s="124"/>
    </row>
    <row r="38" spans="1:4" ht="12.75" customHeight="1" hidden="1">
      <c r="A38" s="124"/>
      <c r="B38" s="124"/>
      <c r="C38" s="124"/>
      <c r="D38" s="124"/>
    </row>
    <row r="39" spans="1:4" ht="12.75" customHeight="1" hidden="1">
      <c r="A39" s="124"/>
      <c r="B39" s="124"/>
      <c r="C39" s="124"/>
      <c r="D39" s="124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68</v>
      </c>
      <c r="H1" s="3" t="s">
        <v>30</v>
      </c>
    </row>
    <row r="2" ht="13.5" customHeight="1">
      <c r="A2" s="7" t="s">
        <v>47</v>
      </c>
    </row>
    <row r="3" ht="13.5" customHeight="1">
      <c r="A3" s="7" t="s">
        <v>182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/>
      <c r="B19" s="9">
        <v>0.46</v>
      </c>
      <c r="C19" s="9">
        <v>2.65</v>
      </c>
      <c r="D19" s="9">
        <v>2.4900000000000002</v>
      </c>
      <c r="E19" s="9">
        <v>2.5499999999999998</v>
      </c>
      <c r="F19" s="9">
        <v>2.69</v>
      </c>
      <c r="G19" s="9">
        <v>2.79</v>
      </c>
      <c r="H19" s="9">
        <v>2.84</v>
      </c>
      <c r="I19" s="9">
        <v>2.91</v>
      </c>
      <c r="J19" s="9">
        <v>3.27</v>
      </c>
      <c r="K19" s="9">
        <v>3.66</v>
      </c>
      <c r="L19" s="9">
        <v>3.78</v>
      </c>
      <c r="M19" s="9">
        <v>4.0999999999999996</v>
      </c>
      <c r="N19" s="9">
        <v>0.84</v>
      </c>
      <c r="O19" s="9">
        <v>-8.92</v>
      </c>
      <c r="P19" s="9">
        <v>-2.48</v>
      </c>
      <c r="Q19" s="9">
        <v>-1.79</v>
      </c>
      <c r="R19" s="9">
        <v>-2.10</v>
      </c>
      <c r="S19" s="9">
        <v>-1.74</v>
      </c>
      <c r="T19" s="9">
        <v>0.17</v>
      </c>
      <c r="U19" s="9">
        <v>1.35</v>
      </c>
      <c r="V19" s="9">
        <v>1.68</v>
      </c>
      <c r="W19" s="9">
        <v>1.86</v>
      </c>
      <c r="X19" s="9">
        <v>1.89</v>
      </c>
      <c r="Y19" s="9">
        <v>1.89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16384" width="7.33333333333333" style="174"/>
  </cols>
  <sheetData>
    <row r="1" spans="1:8" ht="13.5" customHeight="1">
      <c r="A1" s="307" t="s">
        <v>306</v>
      </c>
      <c r="H1" s="3" t="s">
        <v>30</v>
      </c>
    </row>
    <row r="2" ht="13.5" customHeight="1">
      <c r="A2" s="7" t="s">
        <v>60</v>
      </c>
    </row>
    <row r="3" ht="13.5" customHeight="1">
      <c r="A3" s="7" t="s">
        <v>182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97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</row>
    <row r="19" spans="1:97" ht="13.5" customHeight="1">
      <c r="A19" s="14" t="s">
        <v>1081</v>
      </c>
      <c r="B19" s="9">
        <v>2.75</v>
      </c>
      <c r="C19" s="9">
        <v>2.68</v>
      </c>
      <c r="D19" s="9">
        <v>2.62</v>
      </c>
      <c r="E19" s="9">
        <v>2.68</v>
      </c>
      <c r="F19" s="9">
        <v>2.63</v>
      </c>
      <c r="G19" s="9">
        <v>2.63</v>
      </c>
      <c r="H19" s="9">
        <v>2.62</v>
      </c>
      <c r="I19" s="9">
        <v>2.50</v>
      </c>
      <c r="J19" s="9">
        <v>2.4300000000000002</v>
      </c>
      <c r="K19" s="9">
        <v>2.17</v>
      </c>
      <c r="L19" s="9">
        <v>1.88</v>
      </c>
      <c r="M19" s="9">
        <v>1.67</v>
      </c>
      <c r="N19" s="9">
        <v>1.33</v>
      </c>
      <c r="O19" s="9">
        <v>1.1299999999999999</v>
      </c>
      <c r="P19" s="9">
        <v>0.87</v>
      </c>
      <c r="Q19" s="9">
        <v>0.67</v>
      </c>
      <c r="R19" s="9">
        <v>0.68</v>
      </c>
      <c r="S19" s="9">
        <v>0.69</v>
      </c>
      <c r="T19" s="9">
        <v>0.89</v>
      </c>
      <c r="U19" s="9">
        <v>1.1100000000000001</v>
      </c>
      <c r="V19" s="9">
        <v>1.41</v>
      </c>
      <c r="W19" s="9">
        <v>1.67</v>
      </c>
      <c r="X19" s="9">
        <v>1.88</v>
      </c>
      <c r="Y19" s="9">
        <v>2.02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4" t="s">
        <v>1082</v>
      </c>
      <c r="B20" s="9">
        <v>2.0699999999999998</v>
      </c>
      <c r="C20" s="9">
        <v>2.0499999999999998</v>
      </c>
      <c r="D20" s="9">
        <v>2.0099999999999998</v>
      </c>
      <c r="E20" s="9">
        <v>1.95</v>
      </c>
      <c r="F20" s="9">
        <v>1.87</v>
      </c>
      <c r="G20" s="9">
        <v>1.78</v>
      </c>
      <c r="H20" s="9">
        <v>1.69</v>
      </c>
      <c r="I20" s="9">
        <v>1.58</v>
      </c>
      <c r="J20" s="9">
        <v>1.48</v>
      </c>
      <c r="K20" s="9">
        <v>1.37</v>
      </c>
      <c r="L20" s="9">
        <v>1.27</v>
      </c>
      <c r="M20" s="9">
        <v>1.18</v>
      </c>
      <c r="N20" s="9">
        <v>1.1000000000000001</v>
      </c>
      <c r="O20" s="9">
        <v>1.04</v>
      </c>
      <c r="P20" s="9">
        <v>1.01</v>
      </c>
      <c r="Q20" s="9">
        <v>1</v>
      </c>
      <c r="R20" s="9">
        <v>1.01</v>
      </c>
      <c r="S20" s="9">
        <v>1.05</v>
      </c>
      <c r="T20" s="9">
        <v>1.0900000000000001</v>
      </c>
      <c r="U20" s="9">
        <v>1.1299999999999999</v>
      </c>
      <c r="V20" s="9">
        <v>1.18</v>
      </c>
      <c r="W20" s="9">
        <v>1.22</v>
      </c>
      <c r="X20" s="9">
        <v>1.26</v>
      </c>
      <c r="Y20" s="9">
        <v>1.28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1083</v>
      </c>
      <c r="B21" s="9">
        <v>0.50</v>
      </c>
      <c r="C21" s="9">
        <v>0.52</v>
      </c>
      <c r="D21" s="9">
        <v>0.55000000000000004</v>
      </c>
      <c r="E21" s="9">
        <v>0.60</v>
      </c>
      <c r="F21" s="9">
        <v>0.57999999999999996</v>
      </c>
      <c r="G21" s="9">
        <v>0.63</v>
      </c>
      <c r="H21" s="9">
        <v>0.69</v>
      </c>
      <c r="I21" s="9">
        <v>0.76</v>
      </c>
      <c r="J21" s="9">
        <v>0.85</v>
      </c>
      <c r="K21" s="9">
        <v>0.86</v>
      </c>
      <c r="L21" s="9">
        <v>0.88</v>
      </c>
      <c r="M21" s="9">
        <v>0.93</v>
      </c>
      <c r="N21" s="9">
        <v>0.84</v>
      </c>
      <c r="O21" s="9">
        <v>0.78</v>
      </c>
      <c r="P21" s="9">
        <v>0.67</v>
      </c>
      <c r="Q21" s="9">
        <v>0.53</v>
      </c>
      <c r="R21" s="9">
        <v>0.53</v>
      </c>
      <c r="S21" s="9">
        <v>0.55000000000000004</v>
      </c>
      <c r="T21" s="9">
        <v>0.59</v>
      </c>
      <c r="U21" s="9">
        <v>0.66</v>
      </c>
      <c r="V21" s="9">
        <v>0.70</v>
      </c>
      <c r="W21" s="9">
        <v>0.71</v>
      </c>
      <c r="X21" s="9">
        <v>0.71</v>
      </c>
      <c r="Y21" s="9">
        <v>0.70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1084</v>
      </c>
      <c r="B22" s="9">
        <v>0.19</v>
      </c>
      <c r="C22" s="9">
        <v>0.12</v>
      </c>
      <c r="D22" s="9">
        <v>0.06</v>
      </c>
      <c r="E22" s="9">
        <v>0.13</v>
      </c>
      <c r="F22" s="9">
        <v>0.17</v>
      </c>
      <c r="G22" s="9">
        <v>0.21</v>
      </c>
      <c r="H22" s="9">
        <v>0.25</v>
      </c>
      <c r="I22" s="9">
        <v>0.16</v>
      </c>
      <c r="J22" s="9">
        <v>0.10</v>
      </c>
      <c r="K22" s="9">
        <v>-0.06</v>
      </c>
      <c r="L22" s="9">
        <v>-0.27</v>
      </c>
      <c r="M22" s="9">
        <v>-0.44</v>
      </c>
      <c r="N22" s="9">
        <v>-0.61</v>
      </c>
      <c r="O22" s="9">
        <v>-0.69</v>
      </c>
      <c r="P22" s="9">
        <v>-0.81</v>
      </c>
      <c r="Q22" s="9">
        <v>-0.86</v>
      </c>
      <c r="R22" s="9">
        <v>-0.86</v>
      </c>
      <c r="S22" s="9">
        <v>-0.91</v>
      </c>
      <c r="T22" s="9">
        <v>-0.79</v>
      </c>
      <c r="U22" s="9">
        <v>-0.68</v>
      </c>
      <c r="V22" s="9">
        <v>-0.46</v>
      </c>
      <c r="W22" s="9">
        <v>-0.26</v>
      </c>
      <c r="X22" s="9">
        <v>-0.09</v>
      </c>
      <c r="Y22" s="9">
        <v>0.03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125</v>
      </c>
      <c r="H1" s="3" t="s">
        <v>30</v>
      </c>
    </row>
    <row r="2" ht="13.5" customHeight="1">
      <c r="A2" s="7" t="s">
        <v>56</v>
      </c>
    </row>
    <row r="3" ht="13.5" customHeight="1">
      <c r="A3" s="7" t="s">
        <v>228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 t="s">
        <v>977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 t="s">
        <v>1085</v>
      </c>
      <c r="B19" s="9">
        <v>84.34</v>
      </c>
      <c r="C19" s="9">
        <v>84.61</v>
      </c>
      <c r="D19" s="9">
        <v>84.58</v>
      </c>
      <c r="E19" s="9">
        <v>84.41</v>
      </c>
      <c r="F19" s="9">
        <v>84.09</v>
      </c>
      <c r="G19" s="9">
        <v>83.97</v>
      </c>
      <c r="H19" s="9">
        <v>84.37</v>
      </c>
      <c r="I19" s="9">
        <v>84.98</v>
      </c>
      <c r="J19" s="9">
        <v>85.50</v>
      </c>
      <c r="K19" s="9">
        <v>85.76</v>
      </c>
      <c r="L19" s="9">
        <v>85.90</v>
      </c>
      <c r="M19" s="9">
        <v>85.85</v>
      </c>
      <c r="N19" s="9">
        <v>85.77</v>
      </c>
      <c r="O19" s="9">
        <v>85.47</v>
      </c>
      <c r="P19" s="9">
        <v>84.54</v>
      </c>
      <c r="Q19" s="9">
        <v>82.43</v>
      </c>
      <c r="R19" s="9">
        <v>78.55</v>
      </c>
      <c r="S19" s="9">
        <v>75.67</v>
      </c>
      <c r="T19" s="9">
        <v>78.11</v>
      </c>
      <c r="U19" s="9">
        <v>82.23</v>
      </c>
      <c r="V19" s="9">
        <v>85.07</v>
      </c>
      <c r="W19" s="9">
        <v>86.59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 t="s">
        <v>1086</v>
      </c>
      <c r="B20" s="9">
        <v>84.19</v>
      </c>
      <c r="C20" s="9">
        <v>84.19</v>
      </c>
      <c r="D20" s="9">
        <v>84.19</v>
      </c>
      <c r="E20" s="9">
        <v>84.19</v>
      </c>
      <c r="F20" s="9">
        <v>84.19</v>
      </c>
      <c r="G20" s="9">
        <v>84.19</v>
      </c>
      <c r="H20" s="9">
        <v>84.19</v>
      </c>
      <c r="I20" s="9">
        <v>84.19</v>
      </c>
      <c r="J20" s="9">
        <v>84.19</v>
      </c>
      <c r="K20" s="9">
        <v>84.19</v>
      </c>
      <c r="L20" s="9">
        <v>84.19</v>
      </c>
      <c r="M20" s="9">
        <v>84.19</v>
      </c>
      <c r="N20" s="9">
        <v>84.19</v>
      </c>
      <c r="O20" s="9">
        <v>84.19</v>
      </c>
      <c r="P20" s="9">
        <v>84.19</v>
      </c>
      <c r="Q20" s="9">
        <v>84.19</v>
      </c>
      <c r="R20" s="9">
        <v>84.19</v>
      </c>
      <c r="S20" s="9">
        <v>84.19</v>
      </c>
      <c r="T20" s="9">
        <v>84.19</v>
      </c>
      <c r="U20" s="9">
        <v>84.19</v>
      </c>
      <c r="V20" s="9">
        <v>84.19</v>
      </c>
      <c r="W20" s="9">
        <v>84.19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909</v>
      </c>
      <c r="H1" s="3" t="s">
        <v>30</v>
      </c>
    </row>
    <row r="2" ht="13.5" customHeight="1">
      <c r="A2" s="176" t="s">
        <v>910</v>
      </c>
    </row>
    <row r="3" ht="13.5" customHeight="1">
      <c r="A3" s="176" t="s">
        <v>94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89" ht="13.5" customHeight="1">
      <c r="A18" s="13"/>
      <c r="B18" s="12" t="s">
        <v>1031</v>
      </c>
      <c r="C18" s="12" t="s">
        <v>977</v>
      </c>
      <c r="D18" s="12" t="s">
        <v>978</v>
      </c>
      <c r="E18" s="12" t="s">
        <v>979</v>
      </c>
      <c r="F18" s="12" t="s">
        <v>1032</v>
      </c>
      <c r="G18" s="12" t="s">
        <v>977</v>
      </c>
      <c r="H18" s="12" t="s">
        <v>978</v>
      </c>
      <c r="I18" s="12" t="s">
        <v>979</v>
      </c>
      <c r="J18" s="12" t="s">
        <v>1033</v>
      </c>
      <c r="K18" s="12" t="s">
        <v>977</v>
      </c>
      <c r="L18" s="12" t="s">
        <v>978</v>
      </c>
      <c r="M18" s="12" t="s">
        <v>979</v>
      </c>
      <c r="N18" s="12" t="s">
        <v>1034</v>
      </c>
      <c r="O18" s="12" t="s">
        <v>977</v>
      </c>
      <c r="P18" s="12" t="s">
        <v>978</v>
      </c>
      <c r="Q18" s="12" t="s">
        <v>979</v>
      </c>
      <c r="R18" s="12" t="s">
        <v>1035</v>
      </c>
      <c r="S18" s="12" t="s">
        <v>977</v>
      </c>
      <c r="T18" s="12" t="s">
        <v>978</v>
      </c>
      <c r="U18" s="12" t="s">
        <v>979</v>
      </c>
      <c r="V18" s="12" t="s">
        <v>1036</v>
      </c>
      <c r="W18" s="12" t="s">
        <v>977</v>
      </c>
      <c r="X18" s="12" t="s">
        <v>978</v>
      </c>
      <c r="Y18" s="12" t="s">
        <v>979</v>
      </c>
      <c r="Z18" s="12" t="s">
        <v>1037</v>
      </c>
      <c r="AA18" s="12" t="s">
        <v>977</v>
      </c>
      <c r="AB18" s="12" t="s">
        <v>978</v>
      </c>
      <c r="AC18" s="12" t="s">
        <v>979</v>
      </c>
      <c r="AD18" s="12" t="s">
        <v>1038</v>
      </c>
      <c r="AE18" s="12" t="s">
        <v>977</v>
      </c>
      <c r="AF18" s="12" t="s">
        <v>978</v>
      </c>
      <c r="AG18" s="12" t="s">
        <v>979</v>
      </c>
      <c r="AH18" s="12" t="s">
        <v>1039</v>
      </c>
      <c r="AI18" s="12" t="s">
        <v>977</v>
      </c>
      <c r="AJ18" s="12" t="s">
        <v>978</v>
      </c>
      <c r="AK18" s="12" t="s">
        <v>979</v>
      </c>
      <c r="AL18" s="12" t="s">
        <v>1014</v>
      </c>
      <c r="AM18" s="12" t="s">
        <v>977</v>
      </c>
      <c r="AN18" s="12" t="s">
        <v>978</v>
      </c>
      <c r="AO18" s="12" t="s">
        <v>979</v>
      </c>
      <c r="AP18" s="12" t="s">
        <v>976</v>
      </c>
      <c r="AQ18" s="12" t="s">
        <v>977</v>
      </c>
      <c r="AR18" s="12" t="s">
        <v>978</v>
      </c>
      <c r="AS18" s="12" t="s">
        <v>979</v>
      </c>
      <c r="AT18" s="12" t="s">
        <v>980</v>
      </c>
      <c r="AU18" s="12" t="s">
        <v>977</v>
      </c>
      <c r="AV18" s="12" t="s">
        <v>978</v>
      </c>
      <c r="AW18" s="12" t="s">
        <v>979</v>
      </c>
      <c r="AX18" s="12" t="s">
        <v>981</v>
      </c>
      <c r="AY18" s="12" t="s">
        <v>977</v>
      </c>
      <c r="AZ18" s="12" t="s">
        <v>978</v>
      </c>
      <c r="BA18" s="12" t="s">
        <v>979</v>
      </c>
      <c r="BB18" s="12" t="s">
        <v>982</v>
      </c>
      <c r="BC18" s="12" t="s">
        <v>977</v>
      </c>
      <c r="BD18" s="12" t="s">
        <v>978</v>
      </c>
      <c r="BE18" s="12" t="s">
        <v>979</v>
      </c>
      <c r="BF18" s="12" t="s">
        <v>983</v>
      </c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</row>
    <row r="19" spans="1:89" ht="13.5" customHeight="1">
      <c r="A19" s="14"/>
      <c r="B19" s="9">
        <v>41.70</v>
      </c>
      <c r="C19" s="9">
        <v>41.70</v>
      </c>
      <c r="D19" s="9">
        <v>41.80</v>
      </c>
      <c r="E19" s="9">
        <v>41.70</v>
      </c>
      <c r="F19" s="9">
        <v>41.70</v>
      </c>
      <c r="G19" s="9">
        <v>41.70</v>
      </c>
      <c r="H19" s="9">
        <v>41.80</v>
      </c>
      <c r="I19" s="9">
        <v>41.70</v>
      </c>
      <c r="J19" s="9">
        <v>41.50</v>
      </c>
      <c r="K19" s="9">
        <v>41.50</v>
      </c>
      <c r="L19" s="9">
        <v>41.40</v>
      </c>
      <c r="M19" s="9">
        <v>41.40</v>
      </c>
      <c r="N19" s="9">
        <v>41.20</v>
      </c>
      <c r="O19" s="9">
        <v>41.20</v>
      </c>
      <c r="P19" s="9">
        <v>41.30</v>
      </c>
      <c r="Q19" s="9">
        <v>41.20</v>
      </c>
      <c r="R19" s="9">
        <v>41.10</v>
      </c>
      <c r="S19" s="9">
        <v>41.20</v>
      </c>
      <c r="T19" s="9">
        <v>41.20</v>
      </c>
      <c r="U19" s="9">
        <v>41.10</v>
      </c>
      <c r="V19" s="9">
        <v>41</v>
      </c>
      <c r="W19" s="9">
        <v>41</v>
      </c>
      <c r="X19" s="9">
        <v>40.90</v>
      </c>
      <c r="Y19" s="9">
        <v>40.700000000000003</v>
      </c>
      <c r="Z19" s="9">
        <v>40.60</v>
      </c>
      <c r="AA19" s="9">
        <v>40.50</v>
      </c>
      <c r="AB19" s="9">
        <v>40.60</v>
      </c>
      <c r="AC19" s="9">
        <v>40.60</v>
      </c>
      <c r="AD19" s="9">
        <v>40.50</v>
      </c>
      <c r="AE19" s="9">
        <v>40.50</v>
      </c>
      <c r="AF19" s="9">
        <v>40.50</v>
      </c>
      <c r="AG19" s="9">
        <v>40.40</v>
      </c>
      <c r="AH19" s="9">
        <v>40.40</v>
      </c>
      <c r="AI19" s="9">
        <v>40.40</v>
      </c>
      <c r="AJ19" s="9">
        <v>40.50</v>
      </c>
      <c r="AK19" s="9">
        <v>40.50</v>
      </c>
      <c r="AL19" s="9">
        <v>40.299999999999997</v>
      </c>
      <c r="AM19" s="9">
        <v>40.299999999999997</v>
      </c>
      <c r="AN19" s="9">
        <v>40.299999999999997</v>
      </c>
      <c r="AO19" s="9">
        <v>40.299999999999997</v>
      </c>
      <c r="AP19" s="9">
        <v>40.200000000000003</v>
      </c>
      <c r="AQ19" s="9">
        <v>40.200000000000003</v>
      </c>
      <c r="AR19" s="9">
        <v>40.10</v>
      </c>
      <c r="AS19" s="9">
        <v>40.10</v>
      </c>
      <c r="AT19" s="9">
        <v>40.200000000000003</v>
      </c>
      <c r="AU19" s="9">
        <v>40.200000000000003</v>
      </c>
      <c r="AV19" s="9">
        <v>40.200000000000003</v>
      </c>
      <c r="AW19" s="9">
        <v>40.10</v>
      </c>
      <c r="AX19" s="9">
        <v>40.10</v>
      </c>
      <c r="AY19" s="9">
        <v>40</v>
      </c>
      <c r="AZ19" s="9">
        <v>40</v>
      </c>
      <c r="BA19" s="9">
        <v>40</v>
      </c>
      <c r="BB19" s="9">
        <v>40</v>
      </c>
      <c r="BC19" s="9">
        <v>39.90</v>
      </c>
      <c r="BD19" s="9">
        <v>39.90</v>
      </c>
      <c r="BE19" s="9">
        <v>39.90</v>
      </c>
      <c r="BF19" s="9">
        <v>39.299999999999997</v>
      </c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23" hidden="1" customWidth="1"/>
    <col min="2" max="2" width="26.8333333333333" style="123" customWidth="1"/>
    <col min="3" max="3" width="0" style="123" hidden="1" customWidth="1"/>
    <col min="4" max="4" width="13.3333333333333" style="123" customWidth="1"/>
    <col min="5" max="14" width="6.66666666666667" style="123" customWidth="1"/>
    <col min="15" max="15" width="5.83333333333333" style="123" customWidth="1"/>
    <col min="16" max="57" width="0" style="123" hidden="1"/>
    <col min="58" max="16384" width="0" style="123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9"/>
      <c r="B2" s="19"/>
    </row>
    <row r="3" spans="1:8" ht="12.75" customHeight="1">
      <c r="A3" s="22" t="s">
        <v>70</v>
      </c>
      <c r="B3" s="22" t="s">
        <v>97</v>
      </c>
      <c r="E3"/>
      <c r="F3"/>
      <c r="G3"/>
      <c r="H3"/>
    </row>
    <row r="4" spans="1:9" ht="12.75" customHeight="1">
      <c r="A4" s="73" t="s">
        <v>174</v>
      </c>
      <c r="B4" s="73" t="s">
        <v>182</v>
      </c>
      <c r="C4" s="126"/>
      <c r="D4" s="126"/>
      <c r="E4" s="127"/>
      <c r="F4" s="128"/>
      <c r="G4" s="128"/>
      <c r="H4" s="127"/>
      <c r="I4" s="127"/>
    </row>
    <row r="5" spans="1:9" ht="12.75" customHeight="1">
      <c r="A5" s="73"/>
      <c r="B5" s="73"/>
      <c r="C5" s="126"/>
      <c r="D5" s="126"/>
      <c r="E5" s="127"/>
      <c r="F5" s="128"/>
      <c r="G5" s="128"/>
      <c r="H5" s="127"/>
      <c r="I5" s="127"/>
    </row>
    <row r="6" spans="1:14" ht="1.5" customHeight="1" thickBot="1">
      <c r="A6" s="84"/>
      <c r="B6" s="84"/>
      <c r="C6" s="84"/>
      <c r="D6" s="84"/>
      <c r="E6" s="84"/>
      <c r="F6" s="129"/>
      <c r="G6" s="90"/>
      <c r="H6" s="84"/>
      <c r="I6" s="84"/>
      <c r="J6" s="84"/>
      <c r="K6" s="84"/>
      <c r="L6" s="84"/>
      <c r="M6" s="84"/>
      <c r="N6" s="84"/>
    </row>
    <row r="7" spans="1:14" ht="12.75" customHeight="1">
      <c r="A7" s="432"/>
      <c r="B7" s="432"/>
      <c r="C7" s="859"/>
      <c r="D7" s="859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 hidden="1">
      <c r="A8" s="435"/>
      <c r="B8" s="435"/>
      <c r="C8" s="860"/>
      <c r="D8" s="860"/>
      <c r="E8" s="299"/>
      <c r="F8" s="299"/>
      <c r="G8" s="299"/>
      <c r="H8" s="299"/>
      <c r="I8" s="299"/>
      <c r="J8" s="299"/>
      <c r="K8" s="323" t="s">
        <v>428</v>
      </c>
      <c r="L8" s="323" t="s">
        <v>428</v>
      </c>
      <c r="M8" s="323" t="s">
        <v>498</v>
      </c>
      <c r="N8" s="323" t="s">
        <v>498</v>
      </c>
    </row>
    <row r="9" spans="1:14" ht="12.75" customHeight="1">
      <c r="A9" s="437"/>
      <c r="B9" s="437"/>
      <c r="C9" s="861"/>
      <c r="D9" s="861"/>
      <c r="E9" s="299"/>
      <c r="F9" s="299"/>
      <c r="G9" s="299"/>
      <c r="H9" s="299"/>
      <c r="I9" s="299"/>
      <c r="J9" s="299"/>
      <c r="K9" s="323" t="s">
        <v>430</v>
      </c>
      <c r="L9" s="323" t="s">
        <v>430</v>
      </c>
      <c r="M9" s="323" t="s">
        <v>497</v>
      </c>
      <c r="N9" s="323" t="s">
        <v>497</v>
      </c>
    </row>
    <row r="10" spans="1:14" ht="12.75" customHeight="1">
      <c r="A10" s="833" t="s">
        <v>607</v>
      </c>
      <c r="B10" s="575" t="s">
        <v>608</v>
      </c>
      <c r="C10" s="862" t="s">
        <v>393</v>
      </c>
      <c r="D10" s="862" t="s">
        <v>393</v>
      </c>
      <c r="E10" s="826">
        <v>-0.20</v>
      </c>
      <c r="F10" s="826">
        <v>-0.60</v>
      </c>
      <c r="G10" s="826">
        <v>2</v>
      </c>
      <c r="H10" s="826">
        <v>2.80</v>
      </c>
      <c r="I10" s="826">
        <v>3.70</v>
      </c>
      <c r="J10" s="826">
        <v>-3.10</v>
      </c>
      <c r="K10" s="817">
        <v>-0.60</v>
      </c>
      <c r="L10" s="817">
        <v>1.80</v>
      </c>
      <c r="M10" s="817">
        <v>1.90</v>
      </c>
      <c r="N10" s="817">
        <v>1.50</v>
      </c>
    </row>
    <row r="11" spans="1:14" ht="12.75" customHeight="1">
      <c r="A11" s="484" t="s">
        <v>622</v>
      </c>
      <c r="B11" s="484" t="s">
        <v>623</v>
      </c>
      <c r="C11" s="863" t="s">
        <v>388</v>
      </c>
      <c r="D11" s="863" t="s">
        <v>389</v>
      </c>
      <c r="E11" s="827">
        <v>2.50</v>
      </c>
      <c r="F11" s="827">
        <v>2.80</v>
      </c>
      <c r="G11" s="827">
        <v>2.70</v>
      </c>
      <c r="H11" s="827">
        <v>2.60</v>
      </c>
      <c r="I11" s="827">
        <v>2</v>
      </c>
      <c r="J11" s="827">
        <v>1</v>
      </c>
      <c r="K11" s="816">
        <v>0.80</v>
      </c>
      <c r="L11" s="816">
        <v>1.70</v>
      </c>
      <c r="M11" s="816">
        <v>2.2000000000000002</v>
      </c>
      <c r="N11" s="816">
        <v>2.2000000000000002</v>
      </c>
    </row>
    <row r="12" spans="1:14" ht="12.75" customHeight="1">
      <c r="A12" s="493" t="s">
        <v>609</v>
      </c>
      <c r="B12" s="538" t="s">
        <v>610</v>
      </c>
      <c r="C12" s="864"/>
      <c r="D12" s="864"/>
      <c r="E12" s="828"/>
      <c r="F12" s="828"/>
      <c r="G12" s="828"/>
      <c r="H12" s="828"/>
      <c r="I12" s="828"/>
      <c r="J12" s="828"/>
      <c r="K12" s="820"/>
      <c r="L12" s="820"/>
      <c r="M12" s="820"/>
      <c r="N12" s="820"/>
    </row>
    <row r="13" spans="1:14" ht="12.75" customHeight="1">
      <c r="A13" s="526" t="s">
        <v>611</v>
      </c>
      <c r="B13" s="576" t="s">
        <v>612</v>
      </c>
      <c r="C13" s="865" t="s">
        <v>613</v>
      </c>
      <c r="D13" s="865" t="s">
        <v>383</v>
      </c>
      <c r="E13" s="829">
        <v>1.80</v>
      </c>
      <c r="F13" s="829">
        <v>2</v>
      </c>
      <c r="G13" s="829">
        <v>2</v>
      </c>
      <c r="H13" s="829">
        <v>1.70</v>
      </c>
      <c r="I13" s="829">
        <v>1.30</v>
      </c>
      <c r="J13" s="829">
        <v>1</v>
      </c>
      <c r="K13" s="818">
        <v>1.1000000000000001</v>
      </c>
      <c r="L13" s="818">
        <v>1.20</v>
      </c>
      <c r="M13" s="818">
        <v>1.30</v>
      </c>
      <c r="N13" s="818">
        <v>1.30</v>
      </c>
    </row>
    <row r="14" spans="1:14" ht="12.75" customHeight="1">
      <c r="A14" s="526" t="s">
        <v>614</v>
      </c>
      <c r="B14" s="576" t="s">
        <v>615</v>
      </c>
      <c r="C14" s="865" t="s">
        <v>613</v>
      </c>
      <c r="D14" s="865" t="s">
        <v>383</v>
      </c>
      <c r="E14" s="570">
        <v>0.70</v>
      </c>
      <c r="F14" s="570">
        <v>0.60</v>
      </c>
      <c r="G14" s="570">
        <v>0.50</v>
      </c>
      <c r="H14" s="570">
        <v>0.70</v>
      </c>
      <c r="I14" s="570">
        <v>0.90</v>
      </c>
      <c r="J14" s="570">
        <v>0.70</v>
      </c>
      <c r="K14" s="372">
        <v>0.60</v>
      </c>
      <c r="L14" s="372">
        <v>0.70</v>
      </c>
      <c r="M14" s="372">
        <v>0.70</v>
      </c>
      <c r="N14" s="372">
        <v>0.80</v>
      </c>
    </row>
    <row r="15" spans="1:14" ht="12.75" customHeight="1">
      <c r="A15" s="526" t="s">
        <v>616</v>
      </c>
      <c r="B15" s="576" t="s">
        <v>617</v>
      </c>
      <c r="C15" s="865" t="s">
        <v>613</v>
      </c>
      <c r="D15" s="865" t="s">
        <v>383</v>
      </c>
      <c r="E15" s="570">
        <v>-0.30</v>
      </c>
      <c r="F15" s="570">
        <v>-0.50</v>
      </c>
      <c r="G15" s="570">
        <v>-0.50</v>
      </c>
      <c r="H15" s="570">
        <v>-0.40</v>
      </c>
      <c r="I15" s="570">
        <v>-0.30</v>
      </c>
      <c r="J15" s="570">
        <v>-0.30</v>
      </c>
      <c r="K15" s="372">
        <v>-0.30</v>
      </c>
      <c r="L15" s="372">
        <v>-0.30</v>
      </c>
      <c r="M15" s="372">
        <v>-0.20</v>
      </c>
      <c r="N15" s="372">
        <v>-0.10</v>
      </c>
    </row>
    <row r="16" spans="1:14" ht="12.75" customHeight="1">
      <c r="A16" s="526" t="s">
        <v>618</v>
      </c>
      <c r="B16" s="576" t="s">
        <v>619</v>
      </c>
      <c r="C16" s="865" t="s">
        <v>613</v>
      </c>
      <c r="D16" s="865" t="s">
        <v>383</v>
      </c>
      <c r="E16" s="570">
        <v>0.50</v>
      </c>
      <c r="F16" s="570">
        <v>0.80</v>
      </c>
      <c r="G16" s="570">
        <v>0.70</v>
      </c>
      <c r="H16" s="570">
        <v>0.70</v>
      </c>
      <c r="I16" s="570">
        <v>0.20</v>
      </c>
      <c r="J16" s="570">
        <v>-0.10</v>
      </c>
      <c r="K16" s="372">
        <v>0.10</v>
      </c>
      <c r="L16" s="372">
        <v>0.30</v>
      </c>
      <c r="M16" s="372">
        <v>0.30</v>
      </c>
      <c r="N16" s="372">
        <v>0.20</v>
      </c>
    </row>
    <row r="17" spans="1:14" ht="12.75" customHeight="1" thickBot="1">
      <c r="A17" s="830" t="s">
        <v>620</v>
      </c>
      <c r="B17" s="831" t="s">
        <v>621</v>
      </c>
      <c r="C17" s="866" t="s">
        <v>613</v>
      </c>
      <c r="D17" s="866" t="s">
        <v>383</v>
      </c>
      <c r="E17" s="832">
        <v>-0.10</v>
      </c>
      <c r="F17" s="832">
        <v>-0.10</v>
      </c>
      <c r="G17" s="832">
        <v>-0.20</v>
      </c>
      <c r="H17" s="832">
        <v>-0.10</v>
      </c>
      <c r="I17" s="832">
        <v>-0.10</v>
      </c>
      <c r="J17" s="832">
        <v>-0.30</v>
      </c>
      <c r="K17" s="819">
        <v>-0.50</v>
      </c>
      <c r="L17" s="819">
        <v>-0.20</v>
      </c>
      <c r="M17" s="819">
        <v>0</v>
      </c>
      <c r="N17" s="819">
        <v>0</v>
      </c>
    </row>
    <row r="18" spans="1:12" ht="12.75" customHeight="1">
      <c r="A18" s="84"/>
      <c r="B18" s="84"/>
      <c r="C18" s="84"/>
      <c r="D18" s="84"/>
      <c r="E18" s="130"/>
      <c r="F18" s="130"/>
      <c r="G18" s="130"/>
      <c r="H18" s="130"/>
      <c r="I18" s="130"/>
      <c r="J18" s="130"/>
      <c r="K18" s="130"/>
      <c r="L18" s="130"/>
    </row>
    <row r="19" spans="1:13" ht="12.75" customHeight="1">
      <c r="A19" s="84"/>
      <c r="B19" s="84"/>
      <c r="C19" s="84"/>
      <c r="D19" s="84"/>
      <c r="E19" s="131"/>
      <c r="F19" s="131"/>
      <c r="G19" s="131"/>
      <c r="H19" s="131"/>
      <c r="I19" s="131"/>
      <c r="J19" s="84"/>
      <c r="K19" s="84"/>
      <c r="L19" s="84"/>
      <c r="M19" s="84"/>
    </row>
    <row r="20" spans="1:12" ht="12.75" customHeight="1" hidden="1">
      <c r="A20" s="84"/>
      <c r="B20" s="84"/>
      <c r="C20" s="84"/>
      <c r="D20" s="84"/>
      <c r="E20" s="131"/>
      <c r="F20" s="131"/>
      <c r="G20" s="131"/>
      <c r="H20" s="131"/>
      <c r="I20" s="131"/>
      <c r="J20" s="84"/>
      <c r="K20" s="84"/>
      <c r="L20" s="84"/>
    </row>
    <row r="21" spans="1:10" ht="12.75" customHeight="1" hidden="1">
      <c r="A21" s="84"/>
      <c r="B21" s="84"/>
      <c r="C21" s="84"/>
      <c r="D21" s="84"/>
      <c r="E21" s="131"/>
      <c r="F21" s="131"/>
      <c r="G21" s="131"/>
      <c r="H21" s="131"/>
      <c r="I21" s="131"/>
      <c r="J21" s="84"/>
    </row>
    <row r="22" spans="1:12" ht="12.75" customHeight="1" hidden="1">
      <c r="A22" s="84"/>
      <c r="B22" s="84"/>
      <c r="C22" s="84"/>
      <c r="D22" s="84"/>
      <c r="E22" s="131"/>
      <c r="F22" s="131"/>
      <c r="G22" s="131"/>
      <c r="H22" s="131"/>
      <c r="I22" s="131"/>
      <c r="J22" s="84"/>
      <c r="K22" s="84"/>
      <c r="L22" s="84"/>
    </row>
    <row r="23" spans="1:10" ht="12.75" customHeight="1" hidden="1">
      <c r="A23" s="84"/>
      <c r="B23" s="84"/>
      <c r="C23" s="84"/>
      <c r="D23" s="84"/>
      <c r="E23" s="131"/>
      <c r="F23" s="131"/>
      <c r="G23" s="131"/>
      <c r="H23" s="131"/>
      <c r="I23" s="131"/>
      <c r="J23" s="84"/>
    </row>
    <row r="24" spans="1:12" ht="12.75" customHeight="1" hidden="1">
      <c r="A24" s="132"/>
      <c r="B24" s="132"/>
      <c r="C24" s="132"/>
      <c r="D24" s="132"/>
      <c r="E24" s="84"/>
      <c r="F24" s="84"/>
      <c r="G24" s="84"/>
      <c r="H24" s="84"/>
      <c r="I24" s="84"/>
      <c r="J24" s="84"/>
      <c r="K24" s="84"/>
      <c r="L24" s="84"/>
    </row>
    <row r="25" spans="1:14" ht="12.75" customHeight="1" hidden="1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12.75" customHeight="1" hidden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5"/>
      <c r="N37" s="125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72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1087</v>
      </c>
      <c r="C18" s="9" t="s">
        <v>977</v>
      </c>
      <c r="D18" s="9" t="s">
        <v>978</v>
      </c>
      <c r="E18" s="9" t="s">
        <v>979</v>
      </c>
      <c r="F18" s="9" t="s">
        <v>1088</v>
      </c>
      <c r="G18" s="9" t="s">
        <v>977</v>
      </c>
      <c r="H18" s="9" t="s">
        <v>978</v>
      </c>
      <c r="I18" s="9" t="s">
        <v>979</v>
      </c>
      <c r="J18" s="9" t="s">
        <v>1031</v>
      </c>
      <c r="K18" s="9" t="s">
        <v>977</v>
      </c>
      <c r="L18" s="9" t="s">
        <v>978</v>
      </c>
      <c r="M18" s="9" t="s">
        <v>979</v>
      </c>
      <c r="N18" s="9" t="s">
        <v>1032</v>
      </c>
      <c r="O18" s="9" t="s">
        <v>977</v>
      </c>
      <c r="P18" s="9" t="s">
        <v>978</v>
      </c>
      <c r="Q18" s="9" t="s">
        <v>979</v>
      </c>
      <c r="R18" s="9" t="s">
        <v>1033</v>
      </c>
      <c r="S18" s="9" t="s">
        <v>977</v>
      </c>
      <c r="T18" s="9" t="s">
        <v>978</v>
      </c>
      <c r="U18" s="9" t="s">
        <v>979</v>
      </c>
      <c r="V18" s="9" t="s">
        <v>1034</v>
      </c>
      <c r="W18" s="9" t="s">
        <v>977</v>
      </c>
      <c r="X18" s="9" t="s">
        <v>978</v>
      </c>
      <c r="Y18" s="9" t="s">
        <v>979</v>
      </c>
      <c r="Z18" s="9" t="s">
        <v>1035</v>
      </c>
      <c r="AA18" s="9" t="s">
        <v>977</v>
      </c>
      <c r="AB18" s="9" t="s">
        <v>978</v>
      </c>
      <c r="AC18" s="9" t="s">
        <v>979</v>
      </c>
      <c r="AD18" s="9" t="s">
        <v>1036</v>
      </c>
      <c r="AE18" s="9" t="s">
        <v>977</v>
      </c>
      <c r="AF18" s="9" t="s">
        <v>978</v>
      </c>
      <c r="AG18" s="9" t="s">
        <v>979</v>
      </c>
      <c r="AH18" s="9" t="s">
        <v>1037</v>
      </c>
      <c r="AI18" s="9" t="s">
        <v>977</v>
      </c>
      <c r="AJ18" s="9" t="s">
        <v>978</v>
      </c>
      <c r="AK18" s="9" t="s">
        <v>979</v>
      </c>
      <c r="AL18" s="9" t="s">
        <v>1038</v>
      </c>
      <c r="AM18" s="9" t="s">
        <v>977</v>
      </c>
      <c r="AN18" s="9" t="s">
        <v>978</v>
      </c>
      <c r="AO18" s="9" t="s">
        <v>979</v>
      </c>
      <c r="AP18" s="9" t="s">
        <v>1039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1089</v>
      </c>
      <c r="B19" s="9">
        <v>100.65</v>
      </c>
      <c r="C19" s="9">
        <v>98.68</v>
      </c>
      <c r="D19" s="9">
        <v>99.82</v>
      </c>
      <c r="E19" s="9">
        <v>100.85</v>
      </c>
      <c r="F19" s="9">
        <v>100.23</v>
      </c>
      <c r="G19" s="9">
        <v>101.58</v>
      </c>
      <c r="H19" s="9">
        <v>104.47</v>
      </c>
      <c r="I19" s="9">
        <v>106.03</v>
      </c>
      <c r="J19" s="9">
        <v>105.92</v>
      </c>
      <c r="K19" s="9">
        <v>107.16</v>
      </c>
      <c r="L19" s="9">
        <v>108.40</v>
      </c>
      <c r="M19" s="9">
        <v>106.65</v>
      </c>
      <c r="N19" s="9">
        <v>105.82</v>
      </c>
      <c r="O19" s="9">
        <v>103.34</v>
      </c>
      <c r="P19" s="9">
        <v>96.20</v>
      </c>
      <c r="Q19" s="9">
        <v>77.27</v>
      </c>
      <c r="R19" s="9">
        <v>64.959999999999994</v>
      </c>
      <c r="S19" s="9">
        <v>73.55</v>
      </c>
      <c r="T19" s="9">
        <v>78.72</v>
      </c>
      <c r="U19" s="9">
        <v>79.75</v>
      </c>
      <c r="V19" s="9">
        <v>88.03</v>
      </c>
      <c r="W19" s="9">
        <v>95.36</v>
      </c>
      <c r="X19" s="9">
        <v>98.28</v>
      </c>
      <c r="Y19" s="9">
        <v>102.40</v>
      </c>
      <c r="Z19" s="9">
        <v>104.45</v>
      </c>
      <c r="AA19" s="9">
        <v>98.59</v>
      </c>
      <c r="AB19" s="9">
        <v>95.36</v>
      </c>
      <c r="AC19" s="9">
        <v>94.77</v>
      </c>
      <c r="AD19" s="9">
        <v>94.55</v>
      </c>
      <c r="AE19" s="9">
        <v>90.71</v>
      </c>
      <c r="AF19" s="9">
        <v>84.81</v>
      </c>
      <c r="AG19" s="9">
        <v>83.60</v>
      </c>
      <c r="AH19" s="9">
        <v>84.81</v>
      </c>
      <c r="AI19" s="9">
        <v>83.79</v>
      </c>
      <c r="AJ19" s="9">
        <v>87.29</v>
      </c>
      <c r="AK19" s="9">
        <v>94.68</v>
      </c>
      <c r="AL19" s="9">
        <v>95.27</v>
      </c>
      <c r="AM19" s="9">
        <v>96.48</v>
      </c>
      <c r="AN19" s="9">
        <v>95.45</v>
      </c>
      <c r="AO19" s="9">
        <v>95.58</v>
      </c>
      <c r="AP19" s="9">
        <v>95.89</v>
      </c>
      <c r="AQ19" s="9">
        <v>96.60</v>
      </c>
      <c r="AR19" s="9">
        <v>96.60</v>
      </c>
      <c r="AS19" s="9">
        <v>93.81</v>
      </c>
      <c r="AT19" s="9">
        <v>96.42</v>
      </c>
      <c r="AU19" s="9">
        <v>94.86</v>
      </c>
      <c r="AV19" s="9">
        <v>96.60</v>
      </c>
      <c r="AW19" s="9">
        <v>98.06</v>
      </c>
      <c r="AX19" s="9">
        <v>96.20</v>
      </c>
      <c r="AY19" s="9">
        <v>93.87</v>
      </c>
      <c r="AZ19" s="9">
        <v>96.70</v>
      </c>
      <c r="BA19" s="9">
        <v>98.49</v>
      </c>
      <c r="BB19" s="9">
        <v>96.73</v>
      </c>
      <c r="BC19" s="9">
        <v>96.29</v>
      </c>
      <c r="BD19" s="9">
        <v>94.93</v>
      </c>
      <c r="BE19" s="9">
        <v>94.83</v>
      </c>
      <c r="BF19" s="9">
        <v>92.79</v>
      </c>
      <c r="BG19" s="9">
        <v>91.64</v>
      </c>
      <c r="BH19" s="9">
        <v>90.30</v>
      </c>
      <c r="BI19" s="9">
        <v>87.70</v>
      </c>
      <c r="BJ19" s="9">
        <v>86.58</v>
      </c>
      <c r="BK19" s="9">
        <v>68.30</v>
      </c>
      <c r="BL19" s="9">
        <v>86.39</v>
      </c>
      <c r="BM19" s="9">
        <v>86.49</v>
      </c>
      <c r="BN19" s="9">
        <v>90.10</v>
      </c>
      <c r="BO19" s="9">
        <v>99.05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1090</v>
      </c>
      <c r="B20" s="9">
        <v>7.71</v>
      </c>
      <c r="C20" s="9">
        <v>10.130000000000001</v>
      </c>
      <c r="D20" s="9">
        <v>14.27</v>
      </c>
      <c r="E20" s="9">
        <v>15.07</v>
      </c>
      <c r="F20" s="9">
        <v>20.56</v>
      </c>
      <c r="G20" s="9">
        <v>20.77</v>
      </c>
      <c r="H20" s="9">
        <v>20.38</v>
      </c>
      <c r="I20" s="9">
        <v>11.55</v>
      </c>
      <c r="J20" s="9">
        <v>6.55</v>
      </c>
      <c r="K20" s="9">
        <v>5.01</v>
      </c>
      <c r="L20" s="9">
        <v>1.66</v>
      </c>
      <c r="M20" s="9">
        <v>7.60</v>
      </c>
      <c r="N20" s="9">
        <v>8.02</v>
      </c>
      <c r="O20" s="9">
        <v>9.34</v>
      </c>
      <c r="P20" s="9">
        <v>9.11</v>
      </c>
      <c r="Q20" s="9">
        <v>4.09</v>
      </c>
      <c r="R20" s="9">
        <v>-10.58</v>
      </c>
      <c r="S20" s="9">
        <v>-13.35</v>
      </c>
      <c r="T20" s="9">
        <v>-12.71</v>
      </c>
      <c r="U20" s="9">
        <v>-11.19</v>
      </c>
      <c r="V20" s="9">
        <v>3.87</v>
      </c>
      <c r="W20" s="9">
        <v>5.86</v>
      </c>
      <c r="X20" s="9">
        <v>7.62</v>
      </c>
      <c r="Y20" s="9">
        <v>10.210000000000001</v>
      </c>
      <c r="Z20" s="9">
        <v>9.84</v>
      </c>
      <c r="AA20" s="9">
        <v>9.27</v>
      </c>
      <c r="AB20" s="9">
        <v>6.56</v>
      </c>
      <c r="AC20" s="9">
        <v>3.94</v>
      </c>
      <c r="AD20" s="9">
        <v>-0.17</v>
      </c>
      <c r="AE20" s="9">
        <v>-3.05</v>
      </c>
      <c r="AF20" s="9">
        <v>-5.23</v>
      </c>
      <c r="AG20" s="9">
        <v>-5.47</v>
      </c>
      <c r="AH20" s="9">
        <v>-4.70</v>
      </c>
      <c r="AI20" s="9">
        <v>-2.88</v>
      </c>
      <c r="AJ20" s="9">
        <v>-2.62</v>
      </c>
      <c r="AK20" s="9">
        <v>-1.91</v>
      </c>
      <c r="AL20" s="9">
        <v>0.77</v>
      </c>
      <c r="AM20" s="9">
        <v>2.0299999999999998</v>
      </c>
      <c r="AN20" s="9">
        <v>3.26</v>
      </c>
      <c r="AO20" s="9">
        <v>5.81</v>
      </c>
      <c r="AP20" s="9">
        <v>6.62</v>
      </c>
      <c r="AQ20" s="9">
        <v>5.76</v>
      </c>
      <c r="AR20" s="9">
        <v>6.45</v>
      </c>
      <c r="AS20" s="9">
        <v>3.89</v>
      </c>
      <c r="AT20" s="9">
        <v>3.12</v>
      </c>
      <c r="AU20" s="9">
        <v>1.67</v>
      </c>
      <c r="AV20" s="9">
        <v>2.34</v>
      </c>
      <c r="AW20" s="9">
        <v>3.85</v>
      </c>
      <c r="AX20" s="9">
        <v>4.92</v>
      </c>
      <c r="AY20" s="9">
        <v>10.25</v>
      </c>
      <c r="AZ20" s="9">
        <v>10.08</v>
      </c>
      <c r="BA20" s="9">
        <v>7.29</v>
      </c>
      <c r="BB20" s="9">
        <v>4.6900000000000004</v>
      </c>
      <c r="BC20" s="9">
        <v>0.27</v>
      </c>
      <c r="BD20" s="9">
        <v>0.32</v>
      </c>
      <c r="BE20" s="9">
        <v>0.77</v>
      </c>
      <c r="BF20" s="9">
        <v>2.11</v>
      </c>
      <c r="BG20" s="9">
        <v>3.12</v>
      </c>
      <c r="BH20" s="9">
        <v>2.0699999999999998</v>
      </c>
      <c r="BI20" s="9">
        <v>1.91</v>
      </c>
      <c r="BJ20" s="9">
        <v>-4.6399999999999997</v>
      </c>
      <c r="BK20" s="9">
        <v>-20.420000000000002</v>
      </c>
      <c r="BL20" s="9">
        <v>-7.24</v>
      </c>
      <c r="BM20" s="9">
        <v>-5</v>
      </c>
      <c r="BN20" s="9">
        <v>0.95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4" customWidth="1"/>
    <col min="2" max="16384" width="7.16666666666667" style="174"/>
  </cols>
  <sheetData>
    <row r="1" spans="1:8" ht="13.5" customHeight="1">
      <c r="A1" s="307" t="s">
        <v>74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1087</v>
      </c>
      <c r="C18" s="9" t="s">
        <v>977</v>
      </c>
      <c r="D18" s="9" t="s">
        <v>978</v>
      </c>
      <c r="E18" s="9" t="s">
        <v>979</v>
      </c>
      <c r="F18" s="9" t="s">
        <v>1088</v>
      </c>
      <c r="G18" s="9" t="s">
        <v>977</v>
      </c>
      <c r="H18" s="9" t="s">
        <v>978</v>
      </c>
      <c r="I18" s="9" t="s">
        <v>979</v>
      </c>
      <c r="J18" s="9" t="s">
        <v>1031</v>
      </c>
      <c r="K18" s="9" t="s">
        <v>977</v>
      </c>
      <c r="L18" s="9" t="s">
        <v>978</v>
      </c>
      <c r="M18" s="9" t="s">
        <v>979</v>
      </c>
      <c r="N18" s="9" t="s">
        <v>1032</v>
      </c>
      <c r="O18" s="9" t="s">
        <v>977</v>
      </c>
      <c r="P18" s="9" t="s">
        <v>978</v>
      </c>
      <c r="Q18" s="9" t="s">
        <v>979</v>
      </c>
      <c r="R18" s="9" t="s">
        <v>1033</v>
      </c>
      <c r="S18" s="9" t="s">
        <v>977</v>
      </c>
      <c r="T18" s="9" t="s">
        <v>978</v>
      </c>
      <c r="U18" s="9" t="s">
        <v>979</v>
      </c>
      <c r="V18" s="9" t="s">
        <v>1034</v>
      </c>
      <c r="W18" s="9" t="s">
        <v>977</v>
      </c>
      <c r="X18" s="9" t="s">
        <v>978</v>
      </c>
      <c r="Y18" s="9" t="s">
        <v>979</v>
      </c>
      <c r="Z18" s="9" t="s">
        <v>1035</v>
      </c>
      <c r="AA18" s="9" t="s">
        <v>977</v>
      </c>
      <c r="AB18" s="9" t="s">
        <v>978</v>
      </c>
      <c r="AC18" s="9" t="s">
        <v>979</v>
      </c>
      <c r="AD18" s="9" t="s">
        <v>1036</v>
      </c>
      <c r="AE18" s="9" t="s">
        <v>977</v>
      </c>
      <c r="AF18" s="9" t="s">
        <v>978</v>
      </c>
      <c r="AG18" s="9" t="s">
        <v>979</v>
      </c>
      <c r="AH18" s="9" t="s">
        <v>1037</v>
      </c>
      <c r="AI18" s="9" t="s">
        <v>977</v>
      </c>
      <c r="AJ18" s="9" t="s">
        <v>978</v>
      </c>
      <c r="AK18" s="9" t="s">
        <v>979</v>
      </c>
      <c r="AL18" s="9" t="s">
        <v>1038</v>
      </c>
      <c r="AM18" s="9" t="s">
        <v>977</v>
      </c>
      <c r="AN18" s="9" t="s">
        <v>978</v>
      </c>
      <c r="AO18" s="9" t="s">
        <v>979</v>
      </c>
      <c r="AP18" s="9" t="s">
        <v>1039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1089</v>
      </c>
      <c r="B19" s="9">
        <v>100.56</v>
      </c>
      <c r="C19" s="9">
        <v>96.62</v>
      </c>
      <c r="D19" s="9">
        <v>101.07</v>
      </c>
      <c r="E19" s="9">
        <v>101.76</v>
      </c>
      <c r="F19" s="9">
        <v>95.93</v>
      </c>
      <c r="G19" s="9">
        <v>95.93</v>
      </c>
      <c r="H19" s="9">
        <v>104.84</v>
      </c>
      <c r="I19" s="9">
        <v>104.50</v>
      </c>
      <c r="J19" s="9">
        <v>102.44</v>
      </c>
      <c r="K19" s="9">
        <v>99.87</v>
      </c>
      <c r="L19" s="9">
        <v>100.04</v>
      </c>
      <c r="M19" s="9">
        <v>103.30</v>
      </c>
      <c r="N19" s="9">
        <v>106.72</v>
      </c>
      <c r="O19" s="9">
        <v>105.35</v>
      </c>
      <c r="P19" s="9">
        <v>104.50</v>
      </c>
      <c r="Q19" s="9">
        <v>98.50</v>
      </c>
      <c r="R19" s="9">
        <v>86.17</v>
      </c>
      <c r="S19" s="9">
        <v>74.180000000000007</v>
      </c>
      <c r="T19" s="9">
        <v>68.180000000000007</v>
      </c>
      <c r="U19" s="9">
        <v>66.98</v>
      </c>
      <c r="V19" s="9">
        <v>69.72</v>
      </c>
      <c r="W19" s="9">
        <v>69.38</v>
      </c>
      <c r="X19" s="9">
        <v>64.75</v>
      </c>
      <c r="Y19" s="9">
        <v>59.10</v>
      </c>
      <c r="Z19" s="9">
        <v>61.67</v>
      </c>
      <c r="AA19" s="9">
        <v>61.33</v>
      </c>
      <c r="AB19" s="9">
        <v>62.53</v>
      </c>
      <c r="AC19" s="9">
        <v>62.36</v>
      </c>
      <c r="AD19" s="9">
        <v>55.50</v>
      </c>
      <c r="AE19" s="9">
        <v>56.19</v>
      </c>
      <c r="AF19" s="9">
        <v>58.07</v>
      </c>
      <c r="AG19" s="9">
        <v>56.87</v>
      </c>
      <c r="AH19" s="9">
        <v>55.50</v>
      </c>
      <c r="AI19" s="9">
        <v>47.97</v>
      </c>
      <c r="AJ19" s="9">
        <v>51.91</v>
      </c>
      <c r="AK19" s="9">
        <v>50.54</v>
      </c>
      <c r="AL19" s="9">
        <v>56.36</v>
      </c>
      <c r="AM19" s="9">
        <v>63.38</v>
      </c>
      <c r="AN19" s="9">
        <v>69.89</v>
      </c>
      <c r="AO19" s="9">
        <v>76.92</v>
      </c>
      <c r="AP19" s="9">
        <v>81.37</v>
      </c>
      <c r="AQ19" s="9">
        <v>86</v>
      </c>
      <c r="AR19" s="9">
        <v>83.60</v>
      </c>
      <c r="AS19" s="9">
        <v>86.68</v>
      </c>
      <c r="AT19" s="9">
        <v>85.14</v>
      </c>
      <c r="AU19" s="9">
        <v>78.12</v>
      </c>
      <c r="AV19" s="9">
        <v>75.37</v>
      </c>
      <c r="AW19" s="9">
        <v>76.23</v>
      </c>
      <c r="AX19" s="9">
        <v>77.599999999999994</v>
      </c>
      <c r="AY19" s="9">
        <v>79.489999999999995</v>
      </c>
      <c r="AZ19" s="9">
        <v>82.40</v>
      </c>
      <c r="BA19" s="9">
        <v>87.19</v>
      </c>
      <c r="BB19" s="9">
        <v>92.85</v>
      </c>
      <c r="BC19" s="9">
        <v>96.96</v>
      </c>
      <c r="BD19" s="9">
        <v>99.53</v>
      </c>
      <c r="BE19" s="9">
        <v>103.64</v>
      </c>
      <c r="BF19" s="9">
        <v>107.58</v>
      </c>
      <c r="BG19" s="9">
        <v>106.72</v>
      </c>
      <c r="BH19" s="9">
        <v>102.78</v>
      </c>
      <c r="BI19" s="9">
        <v>104.67</v>
      </c>
      <c r="BJ19" s="9">
        <v>101.07</v>
      </c>
      <c r="BK19" s="9">
        <v>87.71</v>
      </c>
      <c r="BL19" s="9">
        <v>89.76</v>
      </c>
      <c r="BM19" s="9">
        <v>92.33</v>
      </c>
      <c r="BN19" s="9">
        <v>95.41</v>
      </c>
      <c r="BO19" s="9">
        <v>96.08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1090</v>
      </c>
      <c r="B20" s="9">
        <v>3.64</v>
      </c>
      <c r="C20" s="9">
        <v>6.73</v>
      </c>
      <c r="D20" s="9">
        <v>6.84</v>
      </c>
      <c r="E20" s="9">
        <v>5.05</v>
      </c>
      <c r="F20" s="9">
        <v>-4.87</v>
      </c>
      <c r="G20" s="9">
        <v>2.66</v>
      </c>
      <c r="H20" s="9">
        <v>-1.58</v>
      </c>
      <c r="I20" s="9">
        <v>2.85</v>
      </c>
      <c r="J20" s="9">
        <v>12.04</v>
      </c>
      <c r="K20" s="9">
        <v>1.54</v>
      </c>
      <c r="L20" s="9">
        <v>2.4300000000000002</v>
      </c>
      <c r="M20" s="9">
        <v>0.27</v>
      </c>
      <c r="N20" s="9">
        <v>-1.21</v>
      </c>
      <c r="O20" s="9">
        <v>-3.61</v>
      </c>
      <c r="P20" s="9">
        <v>-0.16</v>
      </c>
      <c r="Q20" s="9">
        <v>-4.3899999999999997</v>
      </c>
      <c r="R20" s="9">
        <v>1.99</v>
      </c>
      <c r="S20" s="9">
        <v>4.47</v>
      </c>
      <c r="T20" s="9">
        <v>1.81</v>
      </c>
      <c r="U20" s="9">
        <v>8</v>
      </c>
      <c r="V20" s="9">
        <v>2.66</v>
      </c>
      <c r="W20" s="9">
        <v>4.7699999999999996</v>
      </c>
      <c r="X20" s="9">
        <v>5.52</v>
      </c>
      <c r="Y20" s="9">
        <v>-0.06</v>
      </c>
      <c r="Z20" s="9">
        <v>-3.12</v>
      </c>
      <c r="AA20" s="9">
        <v>-6.14</v>
      </c>
      <c r="AB20" s="9">
        <v>-7.77</v>
      </c>
      <c r="AC20" s="9">
        <v>-4.0199999999999996</v>
      </c>
      <c r="AD20" s="9">
        <v>-4.71</v>
      </c>
      <c r="AE20" s="9">
        <v>-5.75</v>
      </c>
      <c r="AF20" s="9">
        <v>-5.84</v>
      </c>
      <c r="AG20" s="9">
        <v>-7.58</v>
      </c>
      <c r="AH20" s="9">
        <v>-3.45</v>
      </c>
      <c r="AI20" s="9">
        <v>0.31</v>
      </c>
      <c r="AJ20" s="9">
        <v>3.06</v>
      </c>
      <c r="AK20" s="9">
        <v>4.88</v>
      </c>
      <c r="AL20" s="9">
        <v>6.67</v>
      </c>
      <c r="AM20" s="9">
        <v>5.14</v>
      </c>
      <c r="AN20" s="9">
        <v>4.12</v>
      </c>
      <c r="AO20" s="9">
        <v>4.37</v>
      </c>
      <c r="AP20" s="9">
        <v>2.64</v>
      </c>
      <c r="AQ20" s="9">
        <v>3.40</v>
      </c>
      <c r="AR20" s="9">
        <v>3.08</v>
      </c>
      <c r="AS20" s="9">
        <v>-0.35</v>
      </c>
      <c r="AT20" s="9">
        <v>-2.33</v>
      </c>
      <c r="AU20" s="9">
        <v>-5.03</v>
      </c>
      <c r="AV20" s="9">
        <v>-4.72</v>
      </c>
      <c r="AW20" s="9">
        <v>-3.31</v>
      </c>
      <c r="AX20" s="9">
        <v>-2.21</v>
      </c>
      <c r="AY20" s="9">
        <v>2.27</v>
      </c>
      <c r="AZ20" s="9">
        <v>1.32</v>
      </c>
      <c r="BA20" s="9">
        <v>3.28</v>
      </c>
      <c r="BB20" s="9">
        <v>4.26</v>
      </c>
      <c r="BC20" s="9">
        <v>-0.09</v>
      </c>
      <c r="BD20" s="9">
        <v>-0.30</v>
      </c>
      <c r="BE20" s="9">
        <v>-2.04</v>
      </c>
      <c r="BF20" s="9">
        <v>-3.72</v>
      </c>
      <c r="BG20" s="9">
        <v>-1.17</v>
      </c>
      <c r="BH20" s="9">
        <v>-1.38</v>
      </c>
      <c r="BI20" s="9">
        <v>-0.92</v>
      </c>
      <c r="BJ20" s="9">
        <v>-3.40</v>
      </c>
      <c r="BK20" s="9">
        <v>-10.65</v>
      </c>
      <c r="BL20" s="9">
        <v>-9.74</v>
      </c>
      <c r="BM20" s="9">
        <v>-11.07</v>
      </c>
      <c r="BN20" s="9">
        <v>-6.20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76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110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1087</v>
      </c>
      <c r="C18" s="9" t="s">
        <v>977</v>
      </c>
      <c r="D18" s="9" t="s">
        <v>978</v>
      </c>
      <c r="E18" s="9" t="s">
        <v>979</v>
      </c>
      <c r="F18" s="9" t="s">
        <v>1088</v>
      </c>
      <c r="G18" s="9" t="s">
        <v>977</v>
      </c>
      <c r="H18" s="9" t="s">
        <v>978</v>
      </c>
      <c r="I18" s="9" t="s">
        <v>979</v>
      </c>
      <c r="J18" s="9" t="s">
        <v>1031</v>
      </c>
      <c r="K18" s="9" t="s">
        <v>977</v>
      </c>
      <c r="L18" s="9" t="s">
        <v>978</v>
      </c>
      <c r="M18" s="9" t="s">
        <v>979</v>
      </c>
      <c r="N18" s="9" t="s">
        <v>1032</v>
      </c>
      <c r="O18" s="9" t="s">
        <v>977</v>
      </c>
      <c r="P18" s="9" t="s">
        <v>978</v>
      </c>
      <c r="Q18" s="9" t="s">
        <v>979</v>
      </c>
      <c r="R18" s="9" t="s">
        <v>1033</v>
      </c>
      <c r="S18" s="9" t="s">
        <v>977</v>
      </c>
      <c r="T18" s="9" t="s">
        <v>978</v>
      </c>
      <c r="U18" s="9" t="s">
        <v>979</v>
      </c>
      <c r="V18" s="9" t="s">
        <v>1034</v>
      </c>
      <c r="W18" s="9" t="s">
        <v>977</v>
      </c>
      <c r="X18" s="9" t="s">
        <v>978</v>
      </c>
      <c r="Y18" s="9" t="s">
        <v>979</v>
      </c>
      <c r="Z18" s="9" t="s">
        <v>1035</v>
      </c>
      <c r="AA18" s="9" t="s">
        <v>977</v>
      </c>
      <c r="AB18" s="9" t="s">
        <v>978</v>
      </c>
      <c r="AC18" s="9" t="s">
        <v>979</v>
      </c>
      <c r="AD18" s="9" t="s">
        <v>1036</v>
      </c>
      <c r="AE18" s="9" t="s">
        <v>977</v>
      </c>
      <c r="AF18" s="9" t="s">
        <v>978</v>
      </c>
      <c r="AG18" s="9" t="s">
        <v>979</v>
      </c>
      <c r="AH18" s="9" t="s">
        <v>1037</v>
      </c>
      <c r="AI18" s="9" t="s">
        <v>977</v>
      </c>
      <c r="AJ18" s="9" t="s">
        <v>978</v>
      </c>
      <c r="AK18" s="9" t="s">
        <v>979</v>
      </c>
      <c r="AL18" s="9" t="s">
        <v>1038</v>
      </c>
      <c r="AM18" s="9" t="s">
        <v>977</v>
      </c>
      <c r="AN18" s="9" t="s">
        <v>978</v>
      </c>
      <c r="AO18" s="9" t="s">
        <v>979</v>
      </c>
      <c r="AP18" s="9" t="s">
        <v>1039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1089</v>
      </c>
      <c r="B19" s="9">
        <v>98.71</v>
      </c>
      <c r="C19" s="9">
        <v>98.97</v>
      </c>
      <c r="D19" s="9">
        <v>101.31</v>
      </c>
      <c r="E19" s="9">
        <v>101.01</v>
      </c>
      <c r="F19" s="9">
        <v>103.64</v>
      </c>
      <c r="G19" s="9">
        <v>102.68</v>
      </c>
      <c r="H19" s="9">
        <v>102.72</v>
      </c>
      <c r="I19" s="9">
        <v>103.16</v>
      </c>
      <c r="J19" s="9">
        <v>106.50</v>
      </c>
      <c r="K19" s="9">
        <v>103.09</v>
      </c>
      <c r="L19" s="9">
        <v>102.56</v>
      </c>
      <c r="M19" s="9">
        <v>103.46</v>
      </c>
      <c r="N19" s="9">
        <v>104.41</v>
      </c>
      <c r="O19" s="9">
        <v>100.02</v>
      </c>
      <c r="P19" s="9">
        <v>96.47</v>
      </c>
      <c r="Q19" s="9">
        <v>92.88</v>
      </c>
      <c r="R19" s="9">
        <v>82.51</v>
      </c>
      <c r="S19" s="9">
        <v>81.040000000000006</v>
      </c>
      <c r="T19" s="9">
        <v>79.010000000000005</v>
      </c>
      <c r="U19" s="9">
        <v>81.16</v>
      </c>
      <c r="V19" s="9">
        <v>85.16</v>
      </c>
      <c r="W19" s="9">
        <v>87.53</v>
      </c>
      <c r="X19" s="9">
        <v>90.55</v>
      </c>
      <c r="Y19" s="9">
        <v>89.98</v>
      </c>
      <c r="Z19" s="9">
        <v>90.56</v>
      </c>
      <c r="AA19" s="9">
        <v>91.87</v>
      </c>
      <c r="AB19" s="9">
        <v>90.82</v>
      </c>
      <c r="AC19" s="9">
        <v>88.31</v>
      </c>
      <c r="AD19" s="9">
        <v>90.03</v>
      </c>
      <c r="AE19" s="9">
        <v>89.36</v>
      </c>
      <c r="AF19" s="9">
        <v>88.55</v>
      </c>
      <c r="AG19" s="9">
        <v>88.23</v>
      </c>
      <c r="AH19" s="9">
        <v>88.07</v>
      </c>
      <c r="AI19" s="9">
        <v>86.64</v>
      </c>
      <c r="AJ19" s="9">
        <v>87.17</v>
      </c>
      <c r="AK19" s="9">
        <v>89.71</v>
      </c>
      <c r="AL19" s="9">
        <v>90.44</v>
      </c>
      <c r="AM19" s="9">
        <v>90.58</v>
      </c>
      <c r="AN19" s="9">
        <v>92.10</v>
      </c>
      <c r="AO19" s="9">
        <v>93.73</v>
      </c>
      <c r="AP19" s="9">
        <v>92.81</v>
      </c>
      <c r="AQ19" s="9">
        <v>92.95</v>
      </c>
      <c r="AR19" s="9">
        <v>93.54</v>
      </c>
      <c r="AS19" s="9">
        <v>94.77</v>
      </c>
      <c r="AT19" s="9">
        <v>95.77</v>
      </c>
      <c r="AU19" s="9">
        <v>94.62</v>
      </c>
      <c r="AV19" s="9">
        <v>95.26</v>
      </c>
      <c r="AW19" s="9">
        <v>97.45</v>
      </c>
      <c r="AX19" s="9">
        <v>97.15</v>
      </c>
      <c r="AY19" s="9">
        <v>97.74</v>
      </c>
      <c r="AZ19" s="9">
        <v>98.05</v>
      </c>
      <c r="BA19" s="9">
        <v>97.07</v>
      </c>
      <c r="BB19" s="9">
        <v>98.02</v>
      </c>
      <c r="BC19" s="9">
        <v>97.78</v>
      </c>
      <c r="BD19" s="9">
        <v>98.09</v>
      </c>
      <c r="BE19" s="9">
        <v>98.52</v>
      </c>
      <c r="BF19" s="9">
        <v>97.46</v>
      </c>
      <c r="BG19" s="9">
        <v>95.26</v>
      </c>
      <c r="BH19" s="9">
        <v>94.63</v>
      </c>
      <c r="BI19" s="9">
        <v>93.63</v>
      </c>
      <c r="BJ19" s="9">
        <v>92.39</v>
      </c>
      <c r="BK19" s="9">
        <v>68.23</v>
      </c>
      <c r="BL19" s="9">
        <v>77.34</v>
      </c>
      <c r="BM19" s="9">
        <v>74.239999999999995</v>
      </c>
      <c r="BN19" s="9">
        <v>75.489999999999995</v>
      </c>
      <c r="BO19" s="9">
        <v>87.47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1090</v>
      </c>
      <c r="B20" s="9">
        <v>5.05</v>
      </c>
      <c r="C20" s="9">
        <v>4.41</v>
      </c>
      <c r="D20" s="9">
        <v>3.93</v>
      </c>
      <c r="E20" s="9">
        <v>4.1100000000000003</v>
      </c>
      <c r="F20" s="9">
        <v>2.78</v>
      </c>
      <c r="G20" s="9">
        <v>3.35</v>
      </c>
      <c r="H20" s="9">
        <v>2.75</v>
      </c>
      <c r="I20" s="9">
        <v>5.39</v>
      </c>
      <c r="J20" s="9">
        <v>7.02</v>
      </c>
      <c r="K20" s="9">
        <v>6.45</v>
      </c>
      <c r="L20" s="9">
        <v>7.61</v>
      </c>
      <c r="M20" s="9">
        <v>5.34</v>
      </c>
      <c r="N20" s="9">
        <v>4.32</v>
      </c>
      <c r="O20" s="9">
        <v>2.96</v>
      </c>
      <c r="P20" s="9">
        <v>0.77</v>
      </c>
      <c r="Q20" s="9">
        <v>-0.60</v>
      </c>
      <c r="R20" s="9">
        <v>-4.4800000000000004</v>
      </c>
      <c r="S20" s="9">
        <v>-4.12</v>
      </c>
      <c r="T20" s="9">
        <v>-3.32</v>
      </c>
      <c r="U20" s="9">
        <v>-3.41</v>
      </c>
      <c r="V20" s="9">
        <v>0.54</v>
      </c>
      <c r="W20" s="9">
        <v>1.84</v>
      </c>
      <c r="X20" s="9">
        <v>1.71</v>
      </c>
      <c r="Y20" s="9">
        <v>2.06</v>
      </c>
      <c r="Z20" s="9">
        <v>0.86</v>
      </c>
      <c r="AA20" s="9">
        <v>0.10</v>
      </c>
      <c r="AB20" s="9">
        <v>0.01</v>
      </c>
      <c r="AC20" s="9">
        <v>-0.19</v>
      </c>
      <c r="AD20" s="9">
        <v>0.66</v>
      </c>
      <c r="AE20" s="9">
        <v>0.48</v>
      </c>
      <c r="AF20" s="9">
        <v>1.1000000000000001</v>
      </c>
      <c r="AG20" s="9">
        <v>1.20</v>
      </c>
      <c r="AH20" s="9">
        <v>1.06</v>
      </c>
      <c r="AI20" s="9">
        <v>1.27</v>
      </c>
      <c r="AJ20" s="9">
        <v>1.44</v>
      </c>
      <c r="AK20" s="9">
        <v>2.10</v>
      </c>
      <c r="AL20" s="9">
        <v>2.0099999999999998</v>
      </c>
      <c r="AM20" s="9">
        <v>2.29</v>
      </c>
      <c r="AN20" s="9">
        <v>2.72</v>
      </c>
      <c r="AO20" s="9">
        <v>2.63</v>
      </c>
      <c r="AP20" s="9">
        <v>3.44</v>
      </c>
      <c r="AQ20" s="9">
        <v>4.6500000000000004</v>
      </c>
      <c r="AR20" s="9">
        <v>5.08</v>
      </c>
      <c r="AS20" s="9">
        <v>5.55</v>
      </c>
      <c r="AT20" s="9">
        <v>3.82</v>
      </c>
      <c r="AU20" s="9">
        <v>2.97</v>
      </c>
      <c r="AV20" s="9">
        <v>1.95</v>
      </c>
      <c r="AW20" s="9">
        <v>1.98</v>
      </c>
      <c r="AX20" s="9">
        <v>3.56</v>
      </c>
      <c r="AY20" s="9">
        <v>5.0599999999999996</v>
      </c>
      <c r="AZ20" s="9">
        <v>4.95</v>
      </c>
      <c r="BA20" s="9">
        <v>5.44</v>
      </c>
      <c r="BB20" s="9">
        <v>5.16</v>
      </c>
      <c r="BC20" s="9">
        <v>4.30</v>
      </c>
      <c r="BD20" s="9">
        <v>4.55</v>
      </c>
      <c r="BE20" s="9">
        <v>4.2300000000000004</v>
      </c>
      <c r="BF20" s="9">
        <v>4.04</v>
      </c>
      <c r="BG20" s="9">
        <v>3.33</v>
      </c>
      <c r="BH20" s="9">
        <v>3.46</v>
      </c>
      <c r="BI20" s="9">
        <v>3.52</v>
      </c>
      <c r="BJ20" s="9">
        <v>0.56999999999999995</v>
      </c>
      <c r="BK20" s="9">
        <v>-7.40</v>
      </c>
      <c r="BL20" s="9">
        <v>-4.25</v>
      </c>
      <c r="BM20" s="9">
        <v>-4.88</v>
      </c>
      <c r="BN20" s="9">
        <v>-3.56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291</v>
      </c>
      <c r="H1" s="3" t="s">
        <v>30</v>
      </c>
    </row>
    <row r="2" ht="13.5" customHeight="1">
      <c r="A2" s="176" t="s">
        <v>290</v>
      </c>
    </row>
    <row r="3" ht="13.5" customHeight="1">
      <c r="A3" s="176" t="s">
        <v>210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1031</v>
      </c>
      <c r="C18" s="9" t="s">
        <v>977</v>
      </c>
      <c r="D18" s="9" t="s">
        <v>978</v>
      </c>
      <c r="E18" s="9" t="s">
        <v>979</v>
      </c>
      <c r="F18" s="9" t="s">
        <v>1032</v>
      </c>
      <c r="G18" s="9" t="s">
        <v>977</v>
      </c>
      <c r="H18" s="9" t="s">
        <v>978</v>
      </c>
      <c r="I18" s="9" t="s">
        <v>979</v>
      </c>
      <c r="J18" s="9" t="s">
        <v>1033</v>
      </c>
      <c r="K18" s="9" t="s">
        <v>977</v>
      </c>
      <c r="L18" s="9" t="s">
        <v>978</v>
      </c>
      <c r="M18" s="9" t="s">
        <v>979</v>
      </c>
      <c r="N18" s="9" t="s">
        <v>1034</v>
      </c>
      <c r="O18" s="9" t="s">
        <v>977</v>
      </c>
      <c r="P18" s="9" t="s">
        <v>978</v>
      </c>
      <c r="Q18" s="9" t="s">
        <v>979</v>
      </c>
      <c r="R18" s="9" t="s">
        <v>1035</v>
      </c>
      <c r="S18" s="9" t="s">
        <v>977</v>
      </c>
      <c r="T18" s="9" t="s">
        <v>978</v>
      </c>
      <c r="U18" s="9" t="s">
        <v>979</v>
      </c>
      <c r="V18" s="9" t="s">
        <v>1036</v>
      </c>
      <c r="W18" s="9" t="s">
        <v>977</v>
      </c>
      <c r="X18" s="9" t="s">
        <v>978</v>
      </c>
      <c r="Y18" s="9" t="s">
        <v>979</v>
      </c>
      <c r="Z18" s="9" t="s">
        <v>1037</v>
      </c>
      <c r="AA18" s="9" t="s">
        <v>977</v>
      </c>
      <c r="AB18" s="9" t="s">
        <v>978</v>
      </c>
      <c r="AC18" s="9" t="s">
        <v>979</v>
      </c>
      <c r="AD18" s="9" t="s">
        <v>1038</v>
      </c>
      <c r="AE18" s="9" t="s">
        <v>977</v>
      </c>
      <c r="AF18" s="9" t="s">
        <v>978</v>
      </c>
      <c r="AG18" s="9" t="s">
        <v>979</v>
      </c>
      <c r="AH18" s="9" t="s">
        <v>1039</v>
      </c>
      <c r="AI18" s="9" t="s">
        <v>977</v>
      </c>
      <c r="AJ18" s="9" t="s">
        <v>978</v>
      </c>
      <c r="AK18" s="9" t="s">
        <v>979</v>
      </c>
      <c r="AL18" s="9" t="s">
        <v>1014</v>
      </c>
      <c r="AM18" s="9" t="s">
        <v>977</v>
      </c>
      <c r="AN18" s="9" t="s">
        <v>978</v>
      </c>
      <c r="AO18" s="9" t="s">
        <v>979</v>
      </c>
      <c r="AP18" s="9" t="s">
        <v>976</v>
      </c>
      <c r="AQ18" s="9" t="s">
        <v>977</v>
      </c>
      <c r="AR18" s="9" t="s">
        <v>978</v>
      </c>
      <c r="AS18" s="9" t="s">
        <v>979</v>
      </c>
      <c r="AT18" s="9" t="s">
        <v>980</v>
      </c>
      <c r="AU18" s="9" t="s">
        <v>977</v>
      </c>
      <c r="AV18" s="9" t="s">
        <v>978</v>
      </c>
      <c r="AW18" s="9" t="s">
        <v>979</v>
      </c>
      <c r="AX18" s="9" t="s">
        <v>981</v>
      </c>
      <c r="AY18" s="9" t="s">
        <v>977</v>
      </c>
      <c r="AZ18" s="9" t="s">
        <v>978</v>
      </c>
      <c r="BA18" s="9" t="s">
        <v>979</v>
      </c>
      <c r="BB18" s="9" t="s">
        <v>982</v>
      </c>
      <c r="BC18" s="9" t="s">
        <v>977</v>
      </c>
      <c r="BD18" s="9" t="s">
        <v>978</v>
      </c>
      <c r="BE18" s="9" t="s">
        <v>979</v>
      </c>
      <c r="BF18" s="9" t="s">
        <v>983</v>
      </c>
      <c r="BG18" s="9" t="s">
        <v>977</v>
      </c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1091</v>
      </c>
      <c r="B19" s="9">
        <v>84.79</v>
      </c>
      <c r="C19" s="9">
        <v>83.40</v>
      </c>
      <c r="D19" s="9">
        <v>81.41</v>
      </c>
      <c r="E19" s="9">
        <v>79.47</v>
      </c>
      <c r="F19" s="9">
        <v>76.55</v>
      </c>
      <c r="G19" s="9">
        <v>75.27</v>
      </c>
      <c r="H19" s="9">
        <v>68.11</v>
      </c>
      <c r="I19" s="9">
        <v>61.88</v>
      </c>
      <c r="J19" s="9">
        <v>49.57</v>
      </c>
      <c r="K19" s="9">
        <v>48.22</v>
      </c>
      <c r="L19" s="9">
        <v>55.85</v>
      </c>
      <c r="M19" s="9">
        <v>68.62</v>
      </c>
      <c r="N19" s="9">
        <v>93.91</v>
      </c>
      <c r="O19" s="9">
        <v>102.93</v>
      </c>
      <c r="P19" s="9">
        <v>103.58</v>
      </c>
      <c r="Q19" s="9">
        <v>99.59</v>
      </c>
      <c r="R19" s="9">
        <v>96.44</v>
      </c>
      <c r="S19" s="9">
        <v>89.53</v>
      </c>
      <c r="T19" s="9">
        <v>84.13</v>
      </c>
      <c r="U19" s="9">
        <v>77.680000000000007</v>
      </c>
      <c r="V19" s="9">
        <v>73.62</v>
      </c>
      <c r="W19" s="9">
        <v>73.83</v>
      </c>
      <c r="X19" s="9">
        <v>70.72</v>
      </c>
      <c r="Y19" s="9">
        <v>69.98</v>
      </c>
      <c r="Z19" s="9">
        <v>69.86</v>
      </c>
      <c r="AA19" s="9">
        <v>72.010000000000005</v>
      </c>
      <c r="AB19" s="9">
        <v>76.67</v>
      </c>
      <c r="AC19" s="9">
        <v>81.83</v>
      </c>
      <c r="AD19" s="9">
        <v>83.49</v>
      </c>
      <c r="AE19" s="9">
        <v>85.51</v>
      </c>
      <c r="AF19" s="9">
        <v>83.85</v>
      </c>
      <c r="AG19" s="9">
        <v>80.400000000000006</v>
      </c>
      <c r="AH19" s="9">
        <v>79.13</v>
      </c>
      <c r="AI19" s="9">
        <v>77.790000000000006</v>
      </c>
      <c r="AJ19" s="9">
        <v>79.28</v>
      </c>
      <c r="AK19" s="9">
        <v>79.03</v>
      </c>
      <c r="AL19" s="9">
        <v>79.88</v>
      </c>
      <c r="AM19" s="9">
        <v>77.22</v>
      </c>
      <c r="AN19" s="9">
        <v>75.56</v>
      </c>
      <c r="AO19" s="9">
        <v>77.099999999999994</v>
      </c>
      <c r="AP19" s="9">
        <v>76.63</v>
      </c>
      <c r="AQ19" s="9">
        <v>79.209999999999994</v>
      </c>
      <c r="AR19" s="9">
        <v>79.27</v>
      </c>
      <c r="AS19" s="9">
        <v>79.150000000000006</v>
      </c>
      <c r="AT19" s="9">
        <v>78.63</v>
      </c>
      <c r="AU19" s="9">
        <v>77.47</v>
      </c>
      <c r="AV19" s="9">
        <v>76.959999999999994</v>
      </c>
      <c r="AW19" s="9">
        <v>75.39</v>
      </c>
      <c r="AX19" s="9">
        <v>74.849999999999994</v>
      </c>
      <c r="AY19" s="9">
        <v>72.650000000000006</v>
      </c>
      <c r="AZ19" s="9">
        <v>71.099999999999994</v>
      </c>
      <c r="BA19" s="9">
        <v>70.66</v>
      </c>
      <c r="BB19" s="9">
        <v>70.11</v>
      </c>
      <c r="BC19" s="9">
        <v>52.33</v>
      </c>
      <c r="BD19" s="9">
        <v>64.80</v>
      </c>
      <c r="BE19" s="9">
        <v>74.48</v>
      </c>
      <c r="BF19" s="9">
        <v>78.80</v>
      </c>
      <c r="BG19" s="9">
        <v>114.09</v>
      </c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1092</v>
      </c>
      <c r="B20" s="9">
        <v>12.29</v>
      </c>
      <c r="C20" s="9">
        <v>10.66</v>
      </c>
      <c r="D20" s="9">
        <v>11.80</v>
      </c>
      <c r="E20" s="9">
        <v>11.73</v>
      </c>
      <c r="F20" s="9">
        <v>10.71</v>
      </c>
      <c r="G20" s="9">
        <v>12.49</v>
      </c>
      <c r="H20" s="9">
        <v>4.32</v>
      </c>
      <c r="I20" s="9">
        <v>-10.86</v>
      </c>
      <c r="J20" s="9">
        <v>-19.65</v>
      </c>
      <c r="K20" s="9">
        <v>-17.86</v>
      </c>
      <c r="L20" s="9">
        <v>-7.39</v>
      </c>
      <c r="M20" s="9">
        <v>5.99</v>
      </c>
      <c r="N20" s="9">
        <v>16.81</v>
      </c>
      <c r="O20" s="9">
        <v>17.09</v>
      </c>
      <c r="P20" s="9">
        <v>14.92</v>
      </c>
      <c r="Q20" s="9">
        <v>13.73</v>
      </c>
      <c r="R20" s="9">
        <v>17.10</v>
      </c>
      <c r="S20" s="9">
        <v>12.58</v>
      </c>
      <c r="T20" s="9">
        <v>7.19</v>
      </c>
      <c r="U20" s="9">
        <v>4.66</v>
      </c>
      <c r="V20" s="9">
        <v>7.12</v>
      </c>
      <c r="W20" s="9">
        <v>3.88</v>
      </c>
      <c r="X20" s="9">
        <v>3.68</v>
      </c>
      <c r="Y20" s="9">
        <v>2.74</v>
      </c>
      <c r="Z20" s="9">
        <v>-5.77</v>
      </c>
      <c r="AA20" s="9">
        <v>0.32</v>
      </c>
      <c r="AB20" s="9">
        <v>2.4700000000000002</v>
      </c>
      <c r="AC20" s="9">
        <v>5.98</v>
      </c>
      <c r="AD20" s="9">
        <v>12.96</v>
      </c>
      <c r="AE20" s="9">
        <v>9.4700000000000006</v>
      </c>
      <c r="AF20" s="9">
        <v>7.62</v>
      </c>
      <c r="AG20" s="9">
        <v>7.47</v>
      </c>
      <c r="AH20" s="9">
        <v>4.99</v>
      </c>
      <c r="AI20" s="9">
        <v>4.58</v>
      </c>
      <c r="AJ20" s="9">
        <v>5.52</v>
      </c>
      <c r="AK20" s="9">
        <v>6.42</v>
      </c>
      <c r="AL20" s="9">
        <v>6.78</v>
      </c>
      <c r="AM20" s="9">
        <v>6.11</v>
      </c>
      <c r="AN20" s="9">
        <v>2.5099999999999998</v>
      </c>
      <c r="AO20" s="9">
        <v>1.42</v>
      </c>
      <c r="AP20" s="9">
        <v>5.32</v>
      </c>
      <c r="AQ20" s="9">
        <v>7.85</v>
      </c>
      <c r="AR20" s="9">
        <v>8.06</v>
      </c>
      <c r="AS20" s="9">
        <v>9.15</v>
      </c>
      <c r="AT20" s="9">
        <v>5.23</v>
      </c>
      <c r="AU20" s="9">
        <v>2.72</v>
      </c>
      <c r="AV20" s="9">
        <v>3.11</v>
      </c>
      <c r="AW20" s="9">
        <v>3.11</v>
      </c>
      <c r="AX20" s="9">
        <v>0.98</v>
      </c>
      <c r="AY20" s="9">
        <v>2.65</v>
      </c>
      <c r="AZ20" s="9">
        <v>2.64</v>
      </c>
      <c r="BA20" s="9">
        <v>-1.44</v>
      </c>
      <c r="BB20" s="9">
        <v>-3.01</v>
      </c>
      <c r="BC20" s="9">
        <v>-24.34</v>
      </c>
      <c r="BD20" s="9">
        <v>-0.59</v>
      </c>
      <c r="BE20" s="9">
        <v>8.15</v>
      </c>
      <c r="BF20" s="9">
        <v>7.73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285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280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1087</v>
      </c>
      <c r="C18" s="9" t="s">
        <v>977</v>
      </c>
      <c r="D18" s="9" t="s">
        <v>978</v>
      </c>
      <c r="E18" s="9" t="s">
        <v>979</v>
      </c>
      <c r="F18" s="9" t="s">
        <v>1088</v>
      </c>
      <c r="G18" s="9" t="s">
        <v>977</v>
      </c>
      <c r="H18" s="9" t="s">
        <v>978</v>
      </c>
      <c r="I18" s="9" t="s">
        <v>979</v>
      </c>
      <c r="J18" s="9" t="s">
        <v>1031</v>
      </c>
      <c r="K18" s="9" t="s">
        <v>977</v>
      </c>
      <c r="L18" s="9" t="s">
        <v>978</v>
      </c>
      <c r="M18" s="9" t="s">
        <v>979</v>
      </c>
      <c r="N18" s="9" t="s">
        <v>1032</v>
      </c>
      <c r="O18" s="9" t="s">
        <v>977</v>
      </c>
      <c r="P18" s="9" t="s">
        <v>978</v>
      </c>
      <c r="Q18" s="9" t="s">
        <v>979</v>
      </c>
      <c r="R18" s="9" t="s">
        <v>1033</v>
      </c>
      <c r="S18" s="9" t="s">
        <v>977</v>
      </c>
      <c r="T18" s="9" t="s">
        <v>978</v>
      </c>
      <c r="U18" s="9" t="s">
        <v>979</v>
      </c>
      <c r="V18" s="9" t="s">
        <v>1034</v>
      </c>
      <c r="W18" s="9" t="s">
        <v>977</v>
      </c>
      <c r="X18" s="9" t="s">
        <v>978</v>
      </c>
      <c r="Y18" s="9" t="s">
        <v>979</v>
      </c>
      <c r="Z18" s="9" t="s">
        <v>1035</v>
      </c>
      <c r="AA18" s="9" t="s">
        <v>977</v>
      </c>
      <c r="AB18" s="9" t="s">
        <v>978</v>
      </c>
      <c r="AC18" s="9" t="s">
        <v>979</v>
      </c>
      <c r="AD18" s="9" t="s">
        <v>1036</v>
      </c>
      <c r="AE18" s="9" t="s">
        <v>977</v>
      </c>
      <c r="AF18" s="9" t="s">
        <v>978</v>
      </c>
      <c r="AG18" s="9" t="s">
        <v>979</v>
      </c>
      <c r="AH18" s="9" t="s">
        <v>1037</v>
      </c>
      <c r="AI18" s="9" t="s">
        <v>977</v>
      </c>
      <c r="AJ18" s="9" t="s">
        <v>978</v>
      </c>
      <c r="AK18" s="9" t="s">
        <v>979</v>
      </c>
      <c r="AL18" s="9" t="s">
        <v>1038</v>
      </c>
      <c r="AM18" s="9" t="s">
        <v>977</v>
      </c>
      <c r="AN18" s="9" t="s">
        <v>978</v>
      </c>
      <c r="AO18" s="9" t="s">
        <v>979</v>
      </c>
      <c r="AP18" s="9" t="s">
        <v>1039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1093</v>
      </c>
      <c r="B19" s="9">
        <v>98.79</v>
      </c>
      <c r="C19" s="9">
        <v>98.61</v>
      </c>
      <c r="D19" s="9">
        <v>100.32</v>
      </c>
      <c r="E19" s="9">
        <v>102.28</v>
      </c>
      <c r="F19" s="9">
        <v>105.52</v>
      </c>
      <c r="G19" s="9">
        <v>102.37</v>
      </c>
      <c r="H19" s="9">
        <v>104.24</v>
      </c>
      <c r="I19" s="9">
        <v>104.33</v>
      </c>
      <c r="J19" s="9">
        <v>105.60</v>
      </c>
      <c r="K19" s="9">
        <v>99.38</v>
      </c>
      <c r="L19" s="9">
        <v>100.40</v>
      </c>
      <c r="M19" s="9">
        <v>94.52</v>
      </c>
      <c r="N19" s="9">
        <v>97.59</v>
      </c>
      <c r="O19" s="9">
        <v>96.65</v>
      </c>
      <c r="P19" s="9">
        <v>95.55</v>
      </c>
      <c r="Q19" s="9">
        <v>85.57</v>
      </c>
      <c r="R19" s="9">
        <v>75.989999999999995</v>
      </c>
      <c r="S19" s="9">
        <v>84.04</v>
      </c>
      <c r="T19" s="9">
        <v>85.13</v>
      </c>
      <c r="U19" s="9">
        <v>92.36</v>
      </c>
      <c r="V19" s="9">
        <v>91.27</v>
      </c>
      <c r="W19" s="9">
        <v>94</v>
      </c>
      <c r="X19" s="9">
        <v>91.40</v>
      </c>
      <c r="Y19" s="9">
        <v>90.31</v>
      </c>
      <c r="Z19" s="9">
        <v>88.54</v>
      </c>
      <c r="AA19" s="9">
        <v>81.72</v>
      </c>
      <c r="AB19" s="9">
        <v>79.34</v>
      </c>
      <c r="AC19" s="9">
        <v>74.97</v>
      </c>
      <c r="AD19" s="9">
        <v>74.900000000000006</v>
      </c>
      <c r="AE19" s="9">
        <v>71.73</v>
      </c>
      <c r="AF19" s="9">
        <v>73.16</v>
      </c>
      <c r="AG19" s="9">
        <v>75.239999999999995</v>
      </c>
      <c r="AH19" s="9">
        <v>78.11</v>
      </c>
      <c r="AI19" s="9">
        <v>80.94</v>
      </c>
      <c r="AJ19" s="9">
        <v>84.62</v>
      </c>
      <c r="AK19" s="9">
        <v>91.27</v>
      </c>
      <c r="AL19" s="9">
        <v>95.53</v>
      </c>
      <c r="AM19" s="9">
        <v>98.67</v>
      </c>
      <c r="AN19" s="9">
        <v>98.05</v>
      </c>
      <c r="AO19" s="9">
        <v>103</v>
      </c>
      <c r="AP19" s="9">
        <v>106</v>
      </c>
      <c r="AQ19" s="9">
        <v>104.09</v>
      </c>
      <c r="AR19" s="9">
        <v>103.51</v>
      </c>
      <c r="AS19" s="9">
        <v>105.86</v>
      </c>
      <c r="AT19" s="9">
        <v>106.98</v>
      </c>
      <c r="AU19" s="9">
        <v>104.16</v>
      </c>
      <c r="AV19" s="9">
        <v>104.33</v>
      </c>
      <c r="AW19" s="9">
        <v>108.52</v>
      </c>
      <c r="AX19" s="9">
        <v>108.96</v>
      </c>
      <c r="AY19" s="9">
        <v>107.67</v>
      </c>
      <c r="AZ19" s="9">
        <v>107.60</v>
      </c>
      <c r="BA19" s="9">
        <v>109.64</v>
      </c>
      <c r="BB19" s="9">
        <v>112.37</v>
      </c>
      <c r="BC19" s="9">
        <v>113.12</v>
      </c>
      <c r="BD19" s="9">
        <v>111.01</v>
      </c>
      <c r="BE19" s="9">
        <v>109.37</v>
      </c>
      <c r="BF19" s="9">
        <v>106.75</v>
      </c>
      <c r="BG19" s="9">
        <v>104.70</v>
      </c>
      <c r="BH19" s="9">
        <v>104.94</v>
      </c>
      <c r="BI19" s="9">
        <v>103.47</v>
      </c>
      <c r="BJ19" s="9">
        <v>98.33</v>
      </c>
      <c r="BK19" s="9">
        <v>84.35</v>
      </c>
      <c r="BL19" s="9">
        <v>91.54</v>
      </c>
      <c r="BM19" s="9">
        <v>82.91</v>
      </c>
      <c r="BN19" s="9">
        <v>81.55</v>
      </c>
      <c r="BO19" s="9">
        <v>95.70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1094</v>
      </c>
      <c r="B20" s="9">
        <v>90.87</v>
      </c>
      <c r="C20" s="9">
        <v>93.08</v>
      </c>
      <c r="D20" s="9">
        <v>94.21</v>
      </c>
      <c r="E20" s="9">
        <v>96.73</v>
      </c>
      <c r="F20" s="9">
        <v>99.25</v>
      </c>
      <c r="G20" s="9">
        <v>100.26</v>
      </c>
      <c r="H20" s="9">
        <v>99.63</v>
      </c>
      <c r="I20" s="9">
        <v>100.48</v>
      </c>
      <c r="J20" s="9">
        <v>101.18</v>
      </c>
      <c r="K20" s="9">
        <v>101.91</v>
      </c>
      <c r="L20" s="9">
        <v>100.58</v>
      </c>
      <c r="M20" s="9">
        <v>97.09</v>
      </c>
      <c r="N20" s="9">
        <v>93.47</v>
      </c>
      <c r="O20" s="9">
        <v>92.04</v>
      </c>
      <c r="P20" s="9">
        <v>93.60</v>
      </c>
      <c r="Q20" s="9">
        <v>91.04</v>
      </c>
      <c r="R20" s="9">
        <v>85.73</v>
      </c>
      <c r="S20" s="9">
        <v>81.41</v>
      </c>
      <c r="T20" s="9">
        <v>79.50</v>
      </c>
      <c r="U20" s="9">
        <v>84.30</v>
      </c>
      <c r="V20" s="9">
        <v>85.52</v>
      </c>
      <c r="W20" s="9">
        <v>85.47</v>
      </c>
      <c r="X20" s="9">
        <v>85.88</v>
      </c>
      <c r="Y20" s="9">
        <v>86.10</v>
      </c>
      <c r="Z20" s="9">
        <v>83.91</v>
      </c>
      <c r="AA20" s="9">
        <v>82.24</v>
      </c>
      <c r="AB20" s="9">
        <v>79.08</v>
      </c>
      <c r="AC20" s="9">
        <v>78.08</v>
      </c>
      <c r="AD20" s="9">
        <v>76.08</v>
      </c>
      <c r="AE20" s="9">
        <v>72.709999999999994</v>
      </c>
      <c r="AF20" s="9">
        <v>72.37</v>
      </c>
      <c r="AG20" s="9">
        <v>71.78</v>
      </c>
      <c r="AH20" s="9">
        <v>75.13</v>
      </c>
      <c r="AI20" s="9">
        <v>74.88</v>
      </c>
      <c r="AJ20" s="9">
        <v>77.42</v>
      </c>
      <c r="AK20" s="9">
        <v>79.849999999999994</v>
      </c>
      <c r="AL20" s="9">
        <v>82.30</v>
      </c>
      <c r="AM20" s="9">
        <v>86.31</v>
      </c>
      <c r="AN20" s="9">
        <v>89.45</v>
      </c>
      <c r="AO20" s="9">
        <v>91.98</v>
      </c>
      <c r="AP20" s="9">
        <v>94.22</v>
      </c>
      <c r="AQ20" s="9">
        <v>97.20</v>
      </c>
      <c r="AR20" s="9">
        <v>96.09</v>
      </c>
      <c r="AS20" s="9">
        <v>98.72</v>
      </c>
      <c r="AT20" s="9">
        <v>99.24</v>
      </c>
      <c r="AU20" s="9">
        <v>100.66</v>
      </c>
      <c r="AV20" s="9">
        <v>99.75</v>
      </c>
      <c r="AW20" s="9">
        <v>99.93</v>
      </c>
      <c r="AX20" s="9">
        <v>100.28</v>
      </c>
      <c r="AY20" s="9">
        <v>101.57</v>
      </c>
      <c r="AZ20" s="9">
        <v>101.98</v>
      </c>
      <c r="BA20" s="9">
        <v>102.55</v>
      </c>
      <c r="BB20" s="9">
        <v>104.31</v>
      </c>
      <c r="BC20" s="9">
        <v>106.99</v>
      </c>
      <c r="BD20" s="9">
        <v>107.81</v>
      </c>
      <c r="BE20" s="9">
        <v>106.95</v>
      </c>
      <c r="BF20" s="9">
        <v>107.51</v>
      </c>
      <c r="BG20" s="9">
        <v>105.93</v>
      </c>
      <c r="BH20" s="9">
        <v>103.95</v>
      </c>
      <c r="BI20" s="9">
        <v>103.08</v>
      </c>
      <c r="BJ20" s="9">
        <v>103.08</v>
      </c>
      <c r="BK20" s="9">
        <v>96.71</v>
      </c>
      <c r="BL20" s="9">
        <v>91.42</v>
      </c>
      <c r="BM20" s="9">
        <v>85.11</v>
      </c>
      <c r="BN20" s="9">
        <v>83.36</v>
      </c>
      <c r="BO20" s="9">
        <v>83.94</v>
      </c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75" t="s">
        <v>1095</v>
      </c>
      <c r="B21" s="9">
        <v>3.58</v>
      </c>
      <c r="C21" s="9">
        <v>3.72</v>
      </c>
      <c r="D21" s="9">
        <v>3.32</v>
      </c>
      <c r="E21" s="9">
        <v>3.45</v>
      </c>
      <c r="F21" s="9">
        <v>3.53</v>
      </c>
      <c r="G21" s="9">
        <v>3.77</v>
      </c>
      <c r="H21" s="9">
        <v>4.05</v>
      </c>
      <c r="I21" s="9">
        <v>3.85</v>
      </c>
      <c r="J21" s="9">
        <v>5.24</v>
      </c>
      <c r="K21" s="9">
        <v>4.08</v>
      </c>
      <c r="L21" s="9">
        <v>3.95</v>
      </c>
      <c r="M21" s="9">
        <v>3.32</v>
      </c>
      <c r="N21" s="9">
        <v>1.76</v>
      </c>
      <c r="O21" s="9">
        <v>3.96</v>
      </c>
      <c r="P21" s="9">
        <v>2.94</v>
      </c>
      <c r="Q21" s="9">
        <v>3.08</v>
      </c>
      <c r="R21" s="9">
        <v>1.97</v>
      </c>
      <c r="S21" s="9">
        <v>-0.48</v>
      </c>
      <c r="T21" s="9">
        <v>-1.64</v>
      </c>
      <c r="U21" s="9">
        <v>-1.37</v>
      </c>
      <c r="V21" s="9">
        <v>1.01</v>
      </c>
      <c r="W21" s="9">
        <v>0.97</v>
      </c>
      <c r="X21" s="9">
        <v>1.55</v>
      </c>
      <c r="Y21" s="9">
        <v>1.63</v>
      </c>
      <c r="Z21" s="9">
        <v>0.44</v>
      </c>
      <c r="AA21" s="9">
        <v>0.35</v>
      </c>
      <c r="AB21" s="9">
        <v>0.51</v>
      </c>
      <c r="AC21" s="9">
        <v>0.27</v>
      </c>
      <c r="AD21" s="9">
        <v>-0.80</v>
      </c>
      <c r="AE21" s="9">
        <v>-1.21</v>
      </c>
      <c r="AF21" s="9">
        <v>-0.92</v>
      </c>
      <c r="AG21" s="9">
        <v>-1.27</v>
      </c>
      <c r="AH21" s="9">
        <v>0.10</v>
      </c>
      <c r="AI21" s="9">
        <v>1.1200000000000001</v>
      </c>
      <c r="AJ21" s="9">
        <v>0.95</v>
      </c>
      <c r="AK21" s="9">
        <v>1.24</v>
      </c>
      <c r="AL21" s="9">
        <v>0.76</v>
      </c>
      <c r="AM21" s="9">
        <v>0.83</v>
      </c>
      <c r="AN21" s="9">
        <v>1.56</v>
      </c>
      <c r="AO21" s="9">
        <v>2.38</v>
      </c>
      <c r="AP21" s="9">
        <v>3.33</v>
      </c>
      <c r="AQ21" s="9">
        <v>3.84</v>
      </c>
      <c r="AR21" s="9">
        <v>4.12</v>
      </c>
      <c r="AS21" s="9">
        <v>4.45</v>
      </c>
      <c r="AT21" s="9">
        <v>4.12</v>
      </c>
      <c r="AU21" s="9">
        <v>3.60</v>
      </c>
      <c r="AV21" s="9">
        <v>3.62</v>
      </c>
      <c r="AW21" s="9">
        <v>3.29</v>
      </c>
      <c r="AX21" s="9">
        <v>3.38</v>
      </c>
      <c r="AY21" s="9">
        <v>4.24</v>
      </c>
      <c r="AZ21" s="9">
        <v>4.4000000000000004</v>
      </c>
      <c r="BA21" s="9">
        <v>4.18</v>
      </c>
      <c r="BB21" s="9">
        <v>4.4000000000000004</v>
      </c>
      <c r="BC21" s="9">
        <v>3.39</v>
      </c>
      <c r="BD21" s="9">
        <v>3.08</v>
      </c>
      <c r="BE21" s="9">
        <v>2.37</v>
      </c>
      <c r="BF21" s="9">
        <v>2.34</v>
      </c>
      <c r="BG21" s="9">
        <v>2.92</v>
      </c>
      <c r="BH21" s="9">
        <v>2.37</v>
      </c>
      <c r="BI21" s="9">
        <v>2.66</v>
      </c>
      <c r="BJ21" s="9">
        <v>-2.4300000000000002</v>
      </c>
      <c r="BK21" s="9">
        <v>-10.45</v>
      </c>
      <c r="BL21" s="9">
        <v>-5.38</v>
      </c>
      <c r="BM21" s="9">
        <v>-9.94</v>
      </c>
      <c r="BN21" s="9">
        <v>-6.38</v>
      </c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286</v>
      </c>
      <c r="H1" s="3" t="s">
        <v>30</v>
      </c>
    </row>
    <row r="2" ht="13.5" customHeight="1">
      <c r="A2" s="176" t="s">
        <v>292</v>
      </c>
    </row>
    <row r="3" ht="13.5" customHeight="1">
      <c r="A3" s="176" t="s">
        <v>275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1014</v>
      </c>
      <c r="C18" s="9" t="s">
        <v>977</v>
      </c>
      <c r="D18" s="9" t="s">
        <v>978</v>
      </c>
      <c r="E18" s="9" t="s">
        <v>979</v>
      </c>
      <c r="F18" s="9" t="s">
        <v>976</v>
      </c>
      <c r="G18" s="9" t="s">
        <v>977</v>
      </c>
      <c r="H18" s="9" t="s">
        <v>978</v>
      </c>
      <c r="I18" s="9" t="s">
        <v>979</v>
      </c>
      <c r="J18" s="9" t="s">
        <v>980</v>
      </c>
      <c r="K18" s="9" t="s">
        <v>977</v>
      </c>
      <c r="L18" s="9" t="s">
        <v>978</v>
      </c>
      <c r="M18" s="9" t="s">
        <v>979</v>
      </c>
      <c r="N18" s="9" t="s">
        <v>981</v>
      </c>
      <c r="O18" s="9" t="s">
        <v>977</v>
      </c>
      <c r="P18" s="9" t="s">
        <v>978</v>
      </c>
      <c r="Q18" s="9" t="s">
        <v>979</v>
      </c>
      <c r="R18" s="9" t="s">
        <v>982</v>
      </c>
      <c r="S18" s="9" t="s">
        <v>977</v>
      </c>
      <c r="T18" s="9" t="s">
        <v>978</v>
      </c>
      <c r="U18" s="9" t="s">
        <v>979</v>
      </c>
      <c r="V18" s="9" t="s">
        <v>983</v>
      </c>
      <c r="W18" s="9" t="s">
        <v>977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1094</v>
      </c>
      <c r="B19" s="9">
        <v>-0.76</v>
      </c>
      <c r="C19" s="9">
        <v>0.66</v>
      </c>
      <c r="D19" s="9">
        <v>-0.25</v>
      </c>
      <c r="E19" s="9">
        <v>-0.070000000000000007</v>
      </c>
      <c r="F19" s="9">
        <v>0.28000000000000003</v>
      </c>
      <c r="G19" s="9">
        <v>1.57</v>
      </c>
      <c r="H19" s="9">
        <v>1.98</v>
      </c>
      <c r="I19" s="9">
        <v>2.5499999999999998</v>
      </c>
      <c r="J19" s="9">
        <v>4.3099999999999996</v>
      </c>
      <c r="K19" s="9">
        <v>6.99</v>
      </c>
      <c r="L19" s="9">
        <v>7.81</v>
      </c>
      <c r="M19" s="9">
        <v>6.95</v>
      </c>
      <c r="N19" s="9">
        <v>7.51</v>
      </c>
      <c r="O19" s="9">
        <v>5.93</v>
      </c>
      <c r="P19" s="9">
        <v>3.95</v>
      </c>
      <c r="Q19" s="9">
        <v>3.08</v>
      </c>
      <c r="R19" s="9">
        <v>3.08</v>
      </c>
      <c r="S19" s="9">
        <v>-3.29</v>
      </c>
      <c r="T19" s="9">
        <v>-8.58</v>
      </c>
      <c r="U19" s="9">
        <v>-14.89</v>
      </c>
      <c r="V19" s="9">
        <v>-16.64</v>
      </c>
      <c r="W19" s="9">
        <v>-16.06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75" t="s">
        <v>1096</v>
      </c>
      <c r="B20" s="9">
        <v>-0.56999999999999995</v>
      </c>
      <c r="C20" s="9">
        <v>-0.43</v>
      </c>
      <c r="D20" s="9">
        <v>-1.19</v>
      </c>
      <c r="E20" s="9">
        <v>-0.48</v>
      </c>
      <c r="F20" s="9">
        <v>-0.52</v>
      </c>
      <c r="G20" s="9">
        <v>-0.17</v>
      </c>
      <c r="H20" s="9">
        <v>-0.21</v>
      </c>
      <c r="I20" s="9">
        <v>0.28999999999999998</v>
      </c>
      <c r="J20" s="9">
        <v>1.56</v>
      </c>
      <c r="K20" s="9">
        <v>2.64</v>
      </c>
      <c r="L20" s="9">
        <v>2.4900000000000002</v>
      </c>
      <c r="M20" s="9">
        <v>2.50</v>
      </c>
      <c r="N20" s="9">
        <v>2.94</v>
      </c>
      <c r="O20" s="9">
        <v>2.81</v>
      </c>
      <c r="P20" s="9">
        <v>2.48</v>
      </c>
      <c r="Q20" s="9">
        <v>2.37</v>
      </c>
      <c r="R20" s="9">
        <v>2.60</v>
      </c>
      <c r="S20" s="9">
        <v>2.04</v>
      </c>
      <c r="T20" s="9">
        <v>1.21</v>
      </c>
      <c r="U20" s="9">
        <v>0.53</v>
      </c>
      <c r="V20" s="9">
        <v>-0.55000000000000004</v>
      </c>
      <c r="W20" s="9">
        <v>-0.60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  <row r="21" spans="1:169" ht="13.5" customHeight="1">
      <c r="A21" s="14" t="s">
        <v>1097</v>
      </c>
      <c r="B21" s="9">
        <v>1.33</v>
      </c>
      <c r="C21" s="9">
        <v>1.47</v>
      </c>
      <c r="D21" s="9">
        <v>1.19</v>
      </c>
      <c r="E21" s="9">
        <v>1.41</v>
      </c>
      <c r="F21" s="9">
        <v>1.68</v>
      </c>
      <c r="G21" s="9">
        <v>1.71</v>
      </c>
      <c r="H21" s="9">
        <v>1.49</v>
      </c>
      <c r="I21" s="9">
        <v>1.81</v>
      </c>
      <c r="J21" s="9">
        <v>2.38</v>
      </c>
      <c r="K21" s="9">
        <v>2.93</v>
      </c>
      <c r="L21" s="9">
        <v>2.82</v>
      </c>
      <c r="M21" s="9">
        <v>2.5299999999999998</v>
      </c>
      <c r="N21" s="9">
        <v>2.96</v>
      </c>
      <c r="O21" s="9">
        <v>2.61</v>
      </c>
      <c r="P21" s="9">
        <v>2.36</v>
      </c>
      <c r="Q21" s="9">
        <v>2.46</v>
      </c>
      <c r="R21" s="9">
        <v>2.40</v>
      </c>
      <c r="S21" s="9">
        <v>1.07</v>
      </c>
      <c r="T21" s="9">
        <v>-0.79</v>
      </c>
      <c r="U21" s="9">
        <v>-0.80</v>
      </c>
      <c r="V21" s="9">
        <v>-1.44</v>
      </c>
      <c r="W21" s="9">
        <v>-0.96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</row>
    <row r="22" spans="1:169" ht="13.5" customHeight="1">
      <c r="A22" s="175" t="s">
        <v>1098</v>
      </c>
      <c r="B22" s="9">
        <v>-1.51</v>
      </c>
      <c r="C22" s="9">
        <v>-0.38</v>
      </c>
      <c r="D22" s="9">
        <v>-0.25</v>
      </c>
      <c r="E22" s="9">
        <v>-1</v>
      </c>
      <c r="F22" s="9">
        <v>-0.88</v>
      </c>
      <c r="G22" s="9">
        <v>0.03</v>
      </c>
      <c r="H22" s="9">
        <v>0.69</v>
      </c>
      <c r="I22" s="9">
        <v>0.45</v>
      </c>
      <c r="J22" s="9">
        <v>0.37</v>
      </c>
      <c r="K22" s="9">
        <v>1.41</v>
      </c>
      <c r="L22" s="9">
        <v>2.50</v>
      </c>
      <c r="M22" s="9">
        <v>1.92</v>
      </c>
      <c r="N22" s="9">
        <v>1.61</v>
      </c>
      <c r="O22" s="9">
        <v>0.50</v>
      </c>
      <c r="P22" s="9">
        <v>-0.90</v>
      </c>
      <c r="Q22" s="9">
        <v>-1.76</v>
      </c>
      <c r="R22" s="9">
        <v>-1.91</v>
      </c>
      <c r="S22" s="9">
        <v>-6.41</v>
      </c>
      <c r="T22" s="9">
        <v>-8.99</v>
      </c>
      <c r="U22" s="9">
        <v>-14.63</v>
      </c>
      <c r="V22" s="9">
        <v>-14.64</v>
      </c>
      <c r="W22" s="9">
        <v>-14.49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287</v>
      </c>
      <c r="H1" s="3" t="s">
        <v>30</v>
      </c>
    </row>
    <row r="2" ht="13.5" customHeight="1">
      <c r="A2" s="176" t="s">
        <v>58</v>
      </c>
    </row>
    <row r="3" ht="13.5" customHeight="1">
      <c r="A3" s="7" t="s">
        <v>228</v>
      </c>
    </row>
    <row r="16" spans="2:69" ht="13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13.5" customHeight="1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169" ht="13.5" customHeight="1">
      <c r="A18" s="14"/>
      <c r="B18" s="9" t="s">
        <v>1087</v>
      </c>
      <c r="C18" s="9" t="s">
        <v>977</v>
      </c>
      <c r="D18" s="9" t="s">
        <v>978</v>
      </c>
      <c r="E18" s="9" t="s">
        <v>979</v>
      </c>
      <c r="F18" s="9" t="s">
        <v>1088</v>
      </c>
      <c r="G18" s="9" t="s">
        <v>977</v>
      </c>
      <c r="H18" s="9" t="s">
        <v>978</v>
      </c>
      <c r="I18" s="9" t="s">
        <v>979</v>
      </c>
      <c r="J18" s="9" t="s">
        <v>1031</v>
      </c>
      <c r="K18" s="9" t="s">
        <v>977</v>
      </c>
      <c r="L18" s="9" t="s">
        <v>978</v>
      </c>
      <c r="M18" s="9" t="s">
        <v>979</v>
      </c>
      <c r="N18" s="9" t="s">
        <v>1032</v>
      </c>
      <c r="O18" s="9" t="s">
        <v>977</v>
      </c>
      <c r="P18" s="9" t="s">
        <v>978</v>
      </c>
      <c r="Q18" s="9" t="s">
        <v>979</v>
      </c>
      <c r="R18" s="9" t="s">
        <v>1033</v>
      </c>
      <c r="S18" s="9" t="s">
        <v>977</v>
      </c>
      <c r="T18" s="9" t="s">
        <v>978</v>
      </c>
      <c r="U18" s="9" t="s">
        <v>979</v>
      </c>
      <c r="V18" s="9" t="s">
        <v>1034</v>
      </c>
      <c r="W18" s="9" t="s">
        <v>977</v>
      </c>
      <c r="X18" s="9" t="s">
        <v>978</v>
      </c>
      <c r="Y18" s="9" t="s">
        <v>979</v>
      </c>
      <c r="Z18" s="9" t="s">
        <v>1035</v>
      </c>
      <c r="AA18" s="9" t="s">
        <v>977</v>
      </c>
      <c r="AB18" s="9" t="s">
        <v>978</v>
      </c>
      <c r="AC18" s="9" t="s">
        <v>979</v>
      </c>
      <c r="AD18" s="9" t="s">
        <v>1036</v>
      </c>
      <c r="AE18" s="9" t="s">
        <v>977</v>
      </c>
      <c r="AF18" s="9" t="s">
        <v>978</v>
      </c>
      <c r="AG18" s="9" t="s">
        <v>979</v>
      </c>
      <c r="AH18" s="9" t="s">
        <v>1037</v>
      </c>
      <c r="AI18" s="9" t="s">
        <v>977</v>
      </c>
      <c r="AJ18" s="9" t="s">
        <v>978</v>
      </c>
      <c r="AK18" s="9" t="s">
        <v>979</v>
      </c>
      <c r="AL18" s="9" t="s">
        <v>1038</v>
      </c>
      <c r="AM18" s="9" t="s">
        <v>977</v>
      </c>
      <c r="AN18" s="9" t="s">
        <v>978</v>
      </c>
      <c r="AO18" s="9" t="s">
        <v>979</v>
      </c>
      <c r="AP18" s="9" t="s">
        <v>1039</v>
      </c>
      <c r="AQ18" s="9" t="s">
        <v>977</v>
      </c>
      <c r="AR18" s="9" t="s">
        <v>978</v>
      </c>
      <c r="AS18" s="9" t="s">
        <v>979</v>
      </c>
      <c r="AT18" s="9" t="s">
        <v>1014</v>
      </c>
      <c r="AU18" s="9" t="s">
        <v>977</v>
      </c>
      <c r="AV18" s="9" t="s">
        <v>978</v>
      </c>
      <c r="AW18" s="9" t="s">
        <v>979</v>
      </c>
      <c r="AX18" s="9" t="s">
        <v>976</v>
      </c>
      <c r="AY18" s="9" t="s">
        <v>977</v>
      </c>
      <c r="AZ18" s="9" t="s">
        <v>978</v>
      </c>
      <c r="BA18" s="9" t="s">
        <v>979</v>
      </c>
      <c r="BB18" s="9" t="s">
        <v>980</v>
      </c>
      <c r="BC18" s="9" t="s">
        <v>977</v>
      </c>
      <c r="BD18" s="9" t="s">
        <v>978</v>
      </c>
      <c r="BE18" s="9" t="s">
        <v>979</v>
      </c>
      <c r="BF18" s="9" t="s">
        <v>981</v>
      </c>
      <c r="BG18" s="9" t="s">
        <v>977</v>
      </c>
      <c r="BH18" s="9" t="s">
        <v>978</v>
      </c>
      <c r="BI18" s="9" t="s">
        <v>979</v>
      </c>
      <c r="BJ18" s="9" t="s">
        <v>982</v>
      </c>
      <c r="BK18" s="9" t="s">
        <v>977</v>
      </c>
      <c r="BL18" s="9" t="s">
        <v>978</v>
      </c>
      <c r="BM18" s="9" t="s">
        <v>979</v>
      </c>
      <c r="BN18" s="9" t="s">
        <v>983</v>
      </c>
      <c r="BO18" s="9" t="s">
        <v>977</v>
      </c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</row>
    <row r="19" spans="1:169" ht="13.5" customHeight="1">
      <c r="A19" s="14" t="s">
        <v>1099</v>
      </c>
      <c r="B19" s="9">
        <v>99.51</v>
      </c>
      <c r="C19" s="9">
        <v>98.72</v>
      </c>
      <c r="D19" s="9">
        <v>100.59</v>
      </c>
      <c r="E19" s="9">
        <v>101.19</v>
      </c>
      <c r="F19" s="9">
        <v>102.39</v>
      </c>
      <c r="G19" s="9">
        <v>101.95</v>
      </c>
      <c r="H19" s="9">
        <v>103.73</v>
      </c>
      <c r="I19" s="9">
        <v>104.50</v>
      </c>
      <c r="J19" s="9">
        <v>105.99</v>
      </c>
      <c r="K19" s="9">
        <v>103.84</v>
      </c>
      <c r="L19" s="9">
        <v>104.24</v>
      </c>
      <c r="M19" s="9">
        <v>103.10</v>
      </c>
      <c r="N19" s="9">
        <v>103.86</v>
      </c>
      <c r="O19" s="9">
        <v>100.87</v>
      </c>
      <c r="P19" s="9">
        <v>96.50</v>
      </c>
      <c r="Q19" s="9">
        <v>86.04</v>
      </c>
      <c r="R19" s="9">
        <v>74.97</v>
      </c>
      <c r="S19" s="9">
        <v>78.38</v>
      </c>
      <c r="T19" s="9">
        <v>79.42</v>
      </c>
      <c r="U19" s="9">
        <v>81.900000000000006</v>
      </c>
      <c r="V19" s="9">
        <v>86.59</v>
      </c>
      <c r="W19" s="9">
        <v>90.74</v>
      </c>
      <c r="X19" s="9">
        <v>92.47</v>
      </c>
      <c r="Y19" s="9">
        <v>93.34</v>
      </c>
      <c r="Z19" s="9">
        <v>94.14</v>
      </c>
      <c r="AA19" s="9">
        <v>91.34</v>
      </c>
      <c r="AB19" s="9">
        <v>89.34</v>
      </c>
      <c r="AC19" s="9">
        <v>87.32</v>
      </c>
      <c r="AD19" s="9">
        <v>87.68</v>
      </c>
      <c r="AE19" s="9">
        <v>85.48</v>
      </c>
      <c r="AF19" s="9">
        <v>83.25</v>
      </c>
      <c r="AG19" s="9">
        <v>82.96</v>
      </c>
      <c r="AH19" s="9">
        <v>83.79</v>
      </c>
      <c r="AI19" s="9">
        <v>82.99</v>
      </c>
      <c r="AJ19" s="9">
        <v>85.28</v>
      </c>
      <c r="AK19" s="9">
        <v>90.17</v>
      </c>
      <c r="AL19" s="9">
        <v>91.64</v>
      </c>
      <c r="AM19" s="9">
        <v>92.96</v>
      </c>
      <c r="AN19" s="9">
        <v>93.40</v>
      </c>
      <c r="AO19" s="9">
        <v>95.26</v>
      </c>
      <c r="AP19" s="9">
        <v>95.66</v>
      </c>
      <c r="AQ19" s="9">
        <v>95.84</v>
      </c>
      <c r="AR19" s="9">
        <v>95.91</v>
      </c>
      <c r="AS19" s="9">
        <v>95.91</v>
      </c>
      <c r="AT19" s="9">
        <v>97.41</v>
      </c>
      <c r="AU19" s="9">
        <v>95.60</v>
      </c>
      <c r="AV19" s="9">
        <v>96.44</v>
      </c>
      <c r="AW19" s="9">
        <v>98.64</v>
      </c>
      <c r="AX19" s="9">
        <v>97.92</v>
      </c>
      <c r="AY19" s="9">
        <v>97.20</v>
      </c>
      <c r="AZ19" s="9">
        <v>98.48</v>
      </c>
      <c r="BA19" s="9">
        <v>99.28</v>
      </c>
      <c r="BB19" s="9">
        <v>99.72</v>
      </c>
      <c r="BC19" s="9">
        <v>99.78</v>
      </c>
      <c r="BD19" s="9">
        <v>99.16</v>
      </c>
      <c r="BE19" s="9">
        <v>99.20</v>
      </c>
      <c r="BF19" s="9">
        <v>97.74</v>
      </c>
      <c r="BG19" s="9">
        <v>96.01</v>
      </c>
      <c r="BH19" s="9">
        <v>95.11</v>
      </c>
      <c r="BI19" s="9">
        <v>93.56</v>
      </c>
      <c r="BJ19" s="9">
        <v>91.56</v>
      </c>
      <c r="BK19" s="9">
        <v>71.680000000000007</v>
      </c>
      <c r="BL19" s="9">
        <v>83.52</v>
      </c>
      <c r="BM19" s="9">
        <v>80.89</v>
      </c>
      <c r="BN19" s="9">
        <v>82.71</v>
      </c>
      <c r="BO19" s="9">
        <v>93.49</v>
      </c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</row>
    <row r="20" spans="1:169" ht="13.5" customHeight="1">
      <c r="A20" s="10" t="s">
        <v>1090</v>
      </c>
      <c r="B20" s="9">
        <v>5.96</v>
      </c>
      <c r="C20" s="9">
        <v>6.59</v>
      </c>
      <c r="D20" s="9">
        <v>7.17</v>
      </c>
      <c r="E20" s="9">
        <v>7.70</v>
      </c>
      <c r="F20" s="9">
        <v>7.49</v>
      </c>
      <c r="G20" s="9">
        <v>8.2200000000000006</v>
      </c>
      <c r="H20" s="9">
        <v>7.61</v>
      </c>
      <c r="I20" s="9">
        <v>6.68</v>
      </c>
      <c r="J20" s="9">
        <v>6.35</v>
      </c>
      <c r="K20" s="9">
        <v>4.99</v>
      </c>
      <c r="L20" s="9">
        <v>4.6399999999999997</v>
      </c>
      <c r="M20" s="9">
        <v>5.15</v>
      </c>
      <c r="N20" s="9">
        <v>5.07</v>
      </c>
      <c r="O20" s="9">
        <v>4.46</v>
      </c>
      <c r="P20" s="9">
        <v>3.29</v>
      </c>
      <c r="Q20" s="9">
        <v>0.79</v>
      </c>
      <c r="R20" s="9">
        <v>-5.07</v>
      </c>
      <c r="S20" s="9">
        <v>-5.74</v>
      </c>
      <c r="T20" s="9">
        <v>-5.42</v>
      </c>
      <c r="U20" s="9">
        <v>-4.22</v>
      </c>
      <c r="V20" s="9">
        <v>1.32</v>
      </c>
      <c r="W20" s="9">
        <v>2.87</v>
      </c>
      <c r="X20" s="9">
        <v>3.53</v>
      </c>
      <c r="Y20" s="9">
        <v>3.57</v>
      </c>
      <c r="Z20" s="9">
        <v>2.97</v>
      </c>
      <c r="AA20" s="9">
        <v>2.14</v>
      </c>
      <c r="AB20" s="9">
        <v>1.27</v>
      </c>
      <c r="AC20" s="9">
        <v>0.68</v>
      </c>
      <c r="AD20" s="9">
        <v>0.15</v>
      </c>
      <c r="AE20" s="9">
        <v>-0.75</v>
      </c>
      <c r="AF20" s="9">
        <v>-1.1299999999999999</v>
      </c>
      <c r="AG20" s="9">
        <v>-1.26</v>
      </c>
      <c r="AH20" s="9">
        <v>-0.95</v>
      </c>
      <c r="AI20" s="9">
        <v>-0.20</v>
      </c>
      <c r="AJ20" s="9">
        <v>0.18</v>
      </c>
      <c r="AK20" s="9">
        <v>0.93</v>
      </c>
      <c r="AL20" s="9">
        <v>1.86</v>
      </c>
      <c r="AM20" s="9">
        <v>2.5099999999999998</v>
      </c>
      <c r="AN20" s="9">
        <v>3.15</v>
      </c>
      <c r="AO20" s="9">
        <v>3.90</v>
      </c>
      <c r="AP20" s="9">
        <v>4.59</v>
      </c>
      <c r="AQ20" s="9">
        <v>5.0199999999999996</v>
      </c>
      <c r="AR20" s="9">
        <v>5.37</v>
      </c>
      <c r="AS20" s="9">
        <v>4.66</v>
      </c>
      <c r="AT20" s="9">
        <v>3.24</v>
      </c>
      <c r="AU20" s="9">
        <v>2.1800000000000002</v>
      </c>
      <c r="AV20" s="9">
        <v>1.84</v>
      </c>
      <c r="AW20" s="9">
        <v>2.31</v>
      </c>
      <c r="AX20" s="9">
        <v>3.58</v>
      </c>
      <c r="AY20" s="9">
        <v>6.31</v>
      </c>
      <c r="AZ20" s="9">
        <v>6.08</v>
      </c>
      <c r="BA20" s="9">
        <v>5.73</v>
      </c>
      <c r="BB20" s="9">
        <v>4.9000000000000004</v>
      </c>
      <c r="BC20" s="9">
        <v>2.77</v>
      </c>
      <c r="BD20" s="9">
        <v>2.97</v>
      </c>
      <c r="BE20" s="9">
        <v>2.87</v>
      </c>
      <c r="BF20" s="9">
        <v>3.01</v>
      </c>
      <c r="BG20" s="9">
        <v>3.04</v>
      </c>
      <c r="BH20" s="9">
        <v>2.81</v>
      </c>
      <c r="BI20" s="9">
        <v>2.84</v>
      </c>
      <c r="BJ20" s="9">
        <v>-1.06</v>
      </c>
      <c r="BK20" s="9">
        <v>-11.15</v>
      </c>
      <c r="BL20" s="9">
        <v>-5.21</v>
      </c>
      <c r="BM20" s="9">
        <v>-5.0199999999999996</v>
      </c>
      <c r="BN20" s="9">
        <v>-2.25</v>
      </c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0" width="7.33333333333333" style="174"/>
    <col min="11" max="11" width="7.33333333333333" style="174" customWidth="1"/>
    <col min="12" max="16384" width="7.33333333333333" style="174"/>
  </cols>
  <sheetData>
    <row r="1" spans="1:8" ht="13.5" customHeight="1">
      <c r="A1" s="175" t="s">
        <v>288</v>
      </c>
      <c r="H1" s="3" t="s">
        <v>30</v>
      </c>
    </row>
    <row r="2" ht="13.5" customHeight="1">
      <c r="A2" s="7" t="s">
        <v>293</v>
      </c>
    </row>
    <row r="3" ht="13.5" customHeight="1">
      <c r="A3" s="7" t="s">
        <v>110</v>
      </c>
    </row>
    <row r="17" spans="2:69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208" ht="13.5" customHeight="1">
      <c r="A18" s="13"/>
      <c r="B18" s="12" t="s">
        <v>1100</v>
      </c>
      <c r="C18" s="12" t="s">
        <v>1101</v>
      </c>
      <c r="D18" s="12" t="s">
        <v>1102</v>
      </c>
      <c r="E18" s="12" t="s">
        <v>1103</v>
      </c>
      <c r="F18" s="12" t="s">
        <v>1104</v>
      </c>
      <c r="G18" s="12" t="s">
        <v>1105</v>
      </c>
      <c r="H18" s="12" t="s">
        <v>1106</v>
      </c>
      <c r="I18" s="12" t="s">
        <v>1107</v>
      </c>
      <c r="J18" s="12" t="s">
        <v>1108</v>
      </c>
      <c r="K18" s="12" t="s">
        <v>1109</v>
      </c>
      <c r="L18" s="12" t="s">
        <v>1110</v>
      </c>
      <c r="M18" s="12" t="s">
        <v>1111</v>
      </c>
      <c r="N18" s="12" t="s">
        <v>1112</v>
      </c>
      <c r="O18" s="12" t="s">
        <v>1101</v>
      </c>
      <c r="P18" s="12" t="s">
        <v>1102</v>
      </c>
      <c r="Q18" s="12" t="s">
        <v>1103</v>
      </c>
      <c r="R18" s="12" t="s">
        <v>1104</v>
      </c>
      <c r="S18" s="12" t="s">
        <v>1105</v>
      </c>
      <c r="T18" s="12" t="s">
        <v>1106</v>
      </c>
      <c r="U18" s="12" t="s">
        <v>1107</v>
      </c>
      <c r="V18" s="12" t="s">
        <v>1108</v>
      </c>
      <c r="W18" s="12" t="s">
        <v>1109</v>
      </c>
      <c r="X18" s="12" t="s">
        <v>1110</v>
      </c>
      <c r="Y18" s="12" t="s">
        <v>1111</v>
      </c>
      <c r="Z18" s="12" t="s">
        <v>1113</v>
      </c>
      <c r="AA18" s="12" t="s">
        <v>1101</v>
      </c>
      <c r="AB18" s="12" t="s">
        <v>1102</v>
      </c>
      <c r="AC18" s="12" t="s">
        <v>1103</v>
      </c>
      <c r="AD18" s="12" t="s">
        <v>1104</v>
      </c>
      <c r="AE18" s="12" t="s">
        <v>1105</v>
      </c>
      <c r="AF18" s="12" t="s">
        <v>1106</v>
      </c>
      <c r="AG18" s="12" t="s">
        <v>1107</v>
      </c>
      <c r="AH18" s="12" t="s">
        <v>1108</v>
      </c>
      <c r="AI18" s="12" t="s">
        <v>1109</v>
      </c>
      <c r="AJ18" s="12" t="s">
        <v>1110</v>
      </c>
      <c r="AK18" s="12" t="s">
        <v>1111</v>
      </c>
      <c r="AL18" s="12" t="s">
        <v>1114</v>
      </c>
      <c r="AM18" s="12" t="s">
        <v>1101</v>
      </c>
      <c r="AN18" s="12" t="s">
        <v>1102</v>
      </c>
      <c r="AO18" s="12" t="s">
        <v>1103</v>
      </c>
      <c r="AP18" s="12" t="s">
        <v>1104</v>
      </c>
      <c r="AQ18" s="12" t="s">
        <v>1105</v>
      </c>
      <c r="AR18" s="12" t="s">
        <v>1106</v>
      </c>
      <c r="AS18" s="12" t="s">
        <v>1107</v>
      </c>
      <c r="AT18" s="12" t="s">
        <v>1108</v>
      </c>
      <c r="AU18" s="12" t="s">
        <v>1109</v>
      </c>
      <c r="AV18" s="12" t="s">
        <v>1110</v>
      </c>
      <c r="AW18" s="12" t="s">
        <v>1111</v>
      </c>
      <c r="AX18" s="12" t="s">
        <v>1115</v>
      </c>
      <c r="AY18" s="12" t="s">
        <v>1101</v>
      </c>
      <c r="AZ18" s="12" t="s">
        <v>1102</v>
      </c>
      <c r="BA18" s="12" t="s">
        <v>1103</v>
      </c>
      <c r="BB18" s="12" t="s">
        <v>1104</v>
      </c>
      <c r="BC18" s="12" t="s">
        <v>1105</v>
      </c>
      <c r="BD18" s="12" t="s">
        <v>1106</v>
      </c>
      <c r="BE18" s="12" t="s">
        <v>1107</v>
      </c>
      <c r="BF18" s="12" t="s">
        <v>1108</v>
      </c>
      <c r="BG18" s="12" t="s">
        <v>1109</v>
      </c>
      <c r="BH18" s="12" t="s">
        <v>1110</v>
      </c>
      <c r="BI18" s="12" t="s">
        <v>1111</v>
      </c>
      <c r="BJ18" s="12" t="s">
        <v>1116</v>
      </c>
      <c r="BK18" s="12" t="s">
        <v>1101</v>
      </c>
      <c r="BL18" s="12" t="s">
        <v>1102</v>
      </c>
      <c r="BM18" s="12" t="s">
        <v>1103</v>
      </c>
      <c r="BN18" s="12" t="s">
        <v>1104</v>
      </c>
      <c r="BO18" s="12" t="s">
        <v>1105</v>
      </c>
      <c r="BP18" s="12" t="s">
        <v>1106</v>
      </c>
      <c r="BQ18" s="12" t="s">
        <v>1107</v>
      </c>
      <c r="BR18" s="12" t="s">
        <v>1108</v>
      </c>
      <c r="BS18" s="12" t="s">
        <v>1109</v>
      </c>
      <c r="BT18" s="12" t="s">
        <v>1110</v>
      </c>
      <c r="BU18" s="12" t="s">
        <v>1111</v>
      </c>
      <c r="BV18" s="12" t="s">
        <v>1117</v>
      </c>
      <c r="BW18" s="12" t="s">
        <v>1101</v>
      </c>
      <c r="BX18" s="12" t="s">
        <v>1102</v>
      </c>
      <c r="BY18" s="12" t="s">
        <v>1103</v>
      </c>
      <c r="BZ18" s="12" t="s">
        <v>1104</v>
      </c>
      <c r="CA18" s="12" t="s">
        <v>1105</v>
      </c>
      <c r="CB18" s="12" t="s">
        <v>1106</v>
      </c>
      <c r="CC18" s="12" t="s">
        <v>1107</v>
      </c>
      <c r="CD18" s="12" t="s">
        <v>1108</v>
      </c>
      <c r="CE18" s="12" t="s">
        <v>1109</v>
      </c>
      <c r="CF18" s="12" t="s">
        <v>1110</v>
      </c>
      <c r="CG18" s="12" t="s">
        <v>1111</v>
      </c>
      <c r="CH18" s="12" t="s">
        <v>1118</v>
      </c>
      <c r="CI18" s="12" t="s">
        <v>1101</v>
      </c>
      <c r="CJ18" s="12" t="s">
        <v>1102</v>
      </c>
      <c r="CK18" s="12" t="s">
        <v>1103</v>
      </c>
      <c r="CL18" s="12" t="s">
        <v>1104</v>
      </c>
      <c r="CM18" s="12" t="s">
        <v>1105</v>
      </c>
      <c r="CN18" s="12" t="s">
        <v>1106</v>
      </c>
      <c r="CO18" s="12" t="s">
        <v>1107</v>
      </c>
      <c r="CP18" s="12" t="s">
        <v>1108</v>
      </c>
      <c r="CQ18" s="12" t="s">
        <v>1109</v>
      </c>
      <c r="CR18" s="12" t="s">
        <v>1110</v>
      </c>
      <c r="CS18" s="12" t="s">
        <v>1111</v>
      </c>
      <c r="CT18" s="12" t="s">
        <v>1119</v>
      </c>
      <c r="CU18" s="12" t="s">
        <v>1101</v>
      </c>
      <c r="CV18" s="12" t="s">
        <v>1102</v>
      </c>
      <c r="CW18" s="12" t="s">
        <v>1103</v>
      </c>
      <c r="CX18" s="12" t="s">
        <v>1104</v>
      </c>
      <c r="CY18" s="12" t="s">
        <v>1105</v>
      </c>
      <c r="CZ18" s="12" t="s">
        <v>1106</v>
      </c>
      <c r="DA18" s="12" t="s">
        <v>1107</v>
      </c>
      <c r="DB18" s="12" t="s">
        <v>1108</v>
      </c>
      <c r="DC18" s="12" t="s">
        <v>1109</v>
      </c>
      <c r="DD18" s="12" t="s">
        <v>1110</v>
      </c>
      <c r="DE18" s="12" t="s">
        <v>1111</v>
      </c>
      <c r="DF18" s="12" t="s">
        <v>1120</v>
      </c>
      <c r="DG18" s="12" t="s">
        <v>1101</v>
      </c>
      <c r="DH18" s="12" t="s">
        <v>1102</v>
      </c>
      <c r="DI18" s="12" t="s">
        <v>1103</v>
      </c>
      <c r="DJ18" s="12" t="s">
        <v>1104</v>
      </c>
      <c r="DK18" s="12" t="s">
        <v>1105</v>
      </c>
      <c r="DL18" s="12" t="s">
        <v>1106</v>
      </c>
      <c r="DM18" s="12" t="s">
        <v>1107</v>
      </c>
      <c r="DN18" s="12" t="s">
        <v>1108</v>
      </c>
      <c r="DO18" s="12" t="s">
        <v>1109</v>
      </c>
      <c r="DP18" s="12" t="s">
        <v>1110</v>
      </c>
      <c r="DQ18" s="12" t="s">
        <v>1111</v>
      </c>
      <c r="DR18" s="12" t="s">
        <v>1121</v>
      </c>
      <c r="DS18" s="12" t="s">
        <v>1101</v>
      </c>
      <c r="DT18" s="12" t="s">
        <v>1102</v>
      </c>
      <c r="DU18" s="12" t="s">
        <v>1103</v>
      </c>
      <c r="DV18" s="12" t="s">
        <v>1104</v>
      </c>
      <c r="DW18" s="12" t="s">
        <v>1105</v>
      </c>
      <c r="DX18" s="12" t="s">
        <v>1106</v>
      </c>
      <c r="DY18" s="12" t="s">
        <v>1107</v>
      </c>
      <c r="DZ18" s="12" t="s">
        <v>1108</v>
      </c>
      <c r="EA18" s="12" t="s">
        <v>1109</v>
      </c>
      <c r="EB18" s="12" t="s">
        <v>1110</v>
      </c>
      <c r="EC18" s="12" t="s">
        <v>1111</v>
      </c>
      <c r="ED18" s="12" t="s">
        <v>1122</v>
      </c>
      <c r="EE18" s="12" t="s">
        <v>1101</v>
      </c>
      <c r="EF18" s="12" t="s">
        <v>1102</v>
      </c>
      <c r="EG18" s="12" t="s">
        <v>1103</v>
      </c>
      <c r="EH18" s="12" t="s">
        <v>1104</v>
      </c>
      <c r="EI18" s="12" t="s">
        <v>1105</v>
      </c>
      <c r="EJ18" s="12" t="s">
        <v>1106</v>
      </c>
      <c r="EK18" s="12" t="s">
        <v>1107</v>
      </c>
      <c r="EL18" s="12" t="s">
        <v>1108</v>
      </c>
      <c r="EM18" s="12" t="s">
        <v>1109</v>
      </c>
      <c r="EN18" s="12" t="s">
        <v>1110</v>
      </c>
      <c r="EO18" s="12" t="s">
        <v>1111</v>
      </c>
      <c r="EP18" s="12" t="s">
        <v>1123</v>
      </c>
      <c r="EQ18" s="12" t="s">
        <v>1101</v>
      </c>
      <c r="ER18" s="12" t="s">
        <v>1102</v>
      </c>
      <c r="ES18" s="12" t="s">
        <v>1103</v>
      </c>
      <c r="ET18" s="12" t="s">
        <v>1104</v>
      </c>
      <c r="EU18" s="12" t="s">
        <v>1105</v>
      </c>
      <c r="EV18" s="12" t="s">
        <v>1106</v>
      </c>
      <c r="EW18" s="12" t="s">
        <v>1107</v>
      </c>
      <c r="EX18" s="12" t="s">
        <v>1108</v>
      </c>
      <c r="EY18" s="12" t="s">
        <v>1109</v>
      </c>
      <c r="EZ18" s="12" t="s">
        <v>1110</v>
      </c>
      <c r="FA18" s="12" t="s">
        <v>1111</v>
      </c>
      <c r="FB18" s="12" t="s">
        <v>1124</v>
      </c>
      <c r="FC18" s="12" t="s">
        <v>1101</v>
      </c>
      <c r="FD18" s="12" t="s">
        <v>1102</v>
      </c>
      <c r="FE18" s="12" t="s">
        <v>1103</v>
      </c>
      <c r="FF18" s="12" t="s">
        <v>1104</v>
      </c>
      <c r="FG18" s="12" t="s">
        <v>1105</v>
      </c>
      <c r="FH18" s="12" t="s">
        <v>1106</v>
      </c>
      <c r="FI18" s="12" t="s">
        <v>1107</v>
      </c>
      <c r="FJ18" s="12" t="s">
        <v>1108</v>
      </c>
      <c r="FK18" s="12" t="s">
        <v>1109</v>
      </c>
      <c r="FL18" s="12" t="s">
        <v>1110</v>
      </c>
      <c r="FM18" s="12" t="s">
        <v>1111</v>
      </c>
      <c r="FN18" s="12" t="s">
        <v>1125</v>
      </c>
      <c r="FO18" s="12" t="s">
        <v>1101</v>
      </c>
      <c r="FP18" s="12" t="s">
        <v>1102</v>
      </c>
      <c r="FQ18" s="12" t="s">
        <v>1103</v>
      </c>
      <c r="FR18" s="12" t="s">
        <v>1104</v>
      </c>
      <c r="FS18" s="12" t="s">
        <v>1105</v>
      </c>
      <c r="FT18" s="12" t="s">
        <v>1106</v>
      </c>
      <c r="FU18" s="12" t="s">
        <v>1107</v>
      </c>
      <c r="FV18" s="12" t="s">
        <v>1108</v>
      </c>
      <c r="FW18" s="12" t="s">
        <v>1109</v>
      </c>
      <c r="FX18" s="12" t="s">
        <v>1110</v>
      </c>
      <c r="FY18" s="12" t="s">
        <v>1111</v>
      </c>
      <c r="FZ18" s="12" t="s">
        <v>1077</v>
      </c>
      <c r="GA18" s="12" t="s">
        <v>1101</v>
      </c>
      <c r="GB18" s="12" t="s">
        <v>1102</v>
      </c>
      <c r="GC18" s="12" t="s">
        <v>1103</v>
      </c>
      <c r="GD18" s="12" t="s">
        <v>1104</v>
      </c>
      <c r="GE18" s="12" t="s">
        <v>1105</v>
      </c>
      <c r="GF18" s="12" t="s">
        <v>1106</v>
      </c>
      <c r="GG18" s="12" t="s">
        <v>1107</v>
      </c>
      <c r="GH18" s="12" t="s">
        <v>1108</v>
      </c>
      <c r="GI18" s="12" t="s">
        <v>1109</v>
      </c>
      <c r="GJ18" s="12" t="s">
        <v>1110</v>
      </c>
      <c r="GK18" s="12" t="s">
        <v>1111</v>
      </c>
      <c r="GL18" s="12" t="s">
        <v>1049</v>
      </c>
      <c r="GM18" s="12" t="s">
        <v>1101</v>
      </c>
      <c r="GN18" s="12" t="s">
        <v>1102</v>
      </c>
      <c r="GO18" s="12" t="s">
        <v>1103</v>
      </c>
      <c r="GP18" s="12" t="s">
        <v>1104</v>
      </c>
      <c r="GQ18" s="12" t="s">
        <v>1105</v>
      </c>
      <c r="GR18" s="12" t="s">
        <v>1106</v>
      </c>
      <c r="GS18" s="12" t="s">
        <v>1107</v>
      </c>
      <c r="GT18" s="12" t="s">
        <v>1108</v>
      </c>
      <c r="GU18" s="12" t="s">
        <v>1109</v>
      </c>
      <c r="GV18" s="12"/>
      <c r="GW18" s="12"/>
      <c r="GX18" s="12"/>
      <c r="GY18" s="12"/>
      <c r="GZ18" s="12"/>
    </row>
    <row r="19" spans="1:208" ht="13.5" customHeight="1">
      <c r="A19" s="14" t="s">
        <v>1126</v>
      </c>
      <c r="B19" s="9">
        <v>99.75</v>
      </c>
      <c r="C19" s="9">
        <v>100.15</v>
      </c>
      <c r="D19" s="9">
        <v>100.65</v>
      </c>
      <c r="E19" s="9">
        <v>100.46</v>
      </c>
      <c r="F19" s="9">
        <v>99.79</v>
      </c>
      <c r="G19" s="9">
        <v>99.29</v>
      </c>
      <c r="H19" s="9">
        <v>99.20</v>
      </c>
      <c r="I19" s="9">
        <v>99.29</v>
      </c>
      <c r="J19" s="9">
        <v>99.36</v>
      </c>
      <c r="K19" s="9">
        <v>99.63</v>
      </c>
      <c r="L19" s="9">
        <v>100.46</v>
      </c>
      <c r="M19" s="9">
        <v>101.48</v>
      </c>
      <c r="N19" s="9">
        <v>101.92</v>
      </c>
      <c r="O19" s="9">
        <v>102.12</v>
      </c>
      <c r="P19" s="9">
        <v>102.17</v>
      </c>
      <c r="Q19" s="9">
        <v>102.10</v>
      </c>
      <c r="R19" s="9">
        <v>102.58</v>
      </c>
      <c r="S19" s="9">
        <v>103.39</v>
      </c>
      <c r="T19" s="9">
        <v>104.13</v>
      </c>
      <c r="U19" s="9">
        <v>104.50</v>
      </c>
      <c r="V19" s="9">
        <v>104.64</v>
      </c>
      <c r="W19" s="9">
        <v>104.66</v>
      </c>
      <c r="X19" s="9">
        <v>104.29</v>
      </c>
      <c r="Y19" s="9">
        <v>103.75</v>
      </c>
      <c r="Z19" s="9">
        <v>103.96</v>
      </c>
      <c r="AA19" s="9">
        <v>104.57</v>
      </c>
      <c r="AB19" s="9">
        <v>105.44</v>
      </c>
      <c r="AC19" s="9">
        <v>105.88</v>
      </c>
      <c r="AD19" s="9">
        <v>106.76</v>
      </c>
      <c r="AE19" s="9">
        <v>107.41</v>
      </c>
      <c r="AF19" s="9">
        <v>107.30</v>
      </c>
      <c r="AG19" s="9">
        <v>107.08</v>
      </c>
      <c r="AH19" s="9">
        <v>106.81</v>
      </c>
      <c r="AI19" s="9">
        <v>106.12</v>
      </c>
      <c r="AJ19" s="9">
        <v>106.06</v>
      </c>
      <c r="AK19" s="9">
        <v>106.74</v>
      </c>
      <c r="AL19" s="9">
        <v>106.87</v>
      </c>
      <c r="AM19" s="9">
        <v>107.43</v>
      </c>
      <c r="AN19" s="9">
        <v>108.13</v>
      </c>
      <c r="AO19" s="9">
        <v>108.66</v>
      </c>
      <c r="AP19" s="9">
        <v>108.44</v>
      </c>
      <c r="AQ19" s="9">
        <v>107.38</v>
      </c>
      <c r="AR19" s="9">
        <v>106.15</v>
      </c>
      <c r="AS19" s="9">
        <v>104.98</v>
      </c>
      <c r="AT19" s="9">
        <v>103.66</v>
      </c>
      <c r="AU19" s="9">
        <v>102.52</v>
      </c>
      <c r="AV19" s="9">
        <v>102.02</v>
      </c>
      <c r="AW19" s="9">
        <v>101.62</v>
      </c>
      <c r="AX19" s="9">
        <v>100.12</v>
      </c>
      <c r="AY19" s="9">
        <v>96.64</v>
      </c>
      <c r="AZ19" s="9">
        <v>91.20</v>
      </c>
      <c r="BA19" s="9">
        <v>85.82</v>
      </c>
      <c r="BB19" s="9">
        <v>82.57</v>
      </c>
      <c r="BC19" s="9">
        <v>81.75</v>
      </c>
      <c r="BD19" s="9">
        <v>82.93</v>
      </c>
      <c r="BE19" s="9">
        <v>84.21</v>
      </c>
      <c r="BF19" s="9">
        <v>85.16</v>
      </c>
      <c r="BG19" s="9">
        <v>86.01</v>
      </c>
      <c r="BH19" s="9">
        <v>86.56</v>
      </c>
      <c r="BI19" s="9">
        <v>86.70</v>
      </c>
      <c r="BJ19" s="9">
        <v>87.01</v>
      </c>
      <c r="BK19" s="9">
        <v>88.25</v>
      </c>
      <c r="BL19" s="9">
        <v>90.01</v>
      </c>
      <c r="BM19" s="9">
        <v>91.96</v>
      </c>
      <c r="BN19" s="9">
        <v>93.34</v>
      </c>
      <c r="BO19" s="9">
        <v>94.08</v>
      </c>
      <c r="BP19" s="9">
        <v>94.59</v>
      </c>
      <c r="BQ19" s="9">
        <v>94.67</v>
      </c>
      <c r="BR19" s="9">
        <v>94.62</v>
      </c>
      <c r="BS19" s="9">
        <v>94.75</v>
      </c>
      <c r="BT19" s="9">
        <v>94.85</v>
      </c>
      <c r="BU19" s="9">
        <v>94.77</v>
      </c>
      <c r="BV19" s="9">
        <v>94.73</v>
      </c>
      <c r="BW19" s="9">
        <v>95.28</v>
      </c>
      <c r="BX19" s="9">
        <v>96.31</v>
      </c>
      <c r="BY19" s="9">
        <v>97.08</v>
      </c>
      <c r="BZ19" s="9">
        <v>97.23</v>
      </c>
      <c r="CA19" s="9">
        <v>97.09</v>
      </c>
      <c r="CB19" s="9">
        <v>97.26</v>
      </c>
      <c r="CC19" s="9">
        <v>97.41</v>
      </c>
      <c r="CD19" s="9">
        <v>97.37</v>
      </c>
      <c r="CE19" s="9">
        <v>97</v>
      </c>
      <c r="CF19" s="9">
        <v>96.82</v>
      </c>
      <c r="CG19" s="9">
        <v>96.38</v>
      </c>
      <c r="CH19" s="9">
        <v>95.85</v>
      </c>
      <c r="CI19" s="9">
        <v>95.02</v>
      </c>
      <c r="CJ19" s="9">
        <v>94.19</v>
      </c>
      <c r="CK19" s="9">
        <v>94.18</v>
      </c>
      <c r="CL19" s="9">
        <v>94.62</v>
      </c>
      <c r="CM19" s="9">
        <v>95.17</v>
      </c>
      <c r="CN19" s="9">
        <v>94.67</v>
      </c>
      <c r="CO19" s="9">
        <v>93.85</v>
      </c>
      <c r="CP19" s="9">
        <v>93.05</v>
      </c>
      <c r="CQ19" s="9">
        <v>92.36</v>
      </c>
      <c r="CR19" s="9">
        <v>91.64</v>
      </c>
      <c r="CS19" s="9">
        <v>91.49</v>
      </c>
      <c r="CT19" s="9">
        <v>91.17</v>
      </c>
      <c r="CU19" s="9">
        <v>90.37</v>
      </c>
      <c r="CV19" s="9">
        <v>89.48</v>
      </c>
      <c r="CW19" s="9">
        <v>88.69</v>
      </c>
      <c r="CX19" s="9">
        <v>88.19</v>
      </c>
      <c r="CY19" s="9">
        <v>88</v>
      </c>
      <c r="CZ19" s="9">
        <v>87.96</v>
      </c>
      <c r="DA19" s="9">
        <v>88.75</v>
      </c>
      <c r="DB19" s="9">
        <v>89.64</v>
      </c>
      <c r="DC19" s="9">
        <v>90.47</v>
      </c>
      <c r="DD19" s="9">
        <v>91.15</v>
      </c>
      <c r="DE19" s="9">
        <v>91.97</v>
      </c>
      <c r="DF19" s="9">
        <v>92.63</v>
      </c>
      <c r="DG19" s="9">
        <v>93.26</v>
      </c>
      <c r="DH19" s="9">
        <v>93.46</v>
      </c>
      <c r="DI19" s="9">
        <v>93.61</v>
      </c>
      <c r="DJ19" s="9">
        <v>93.89</v>
      </c>
      <c r="DK19" s="9">
        <v>94.32</v>
      </c>
      <c r="DL19" s="9">
        <v>94.76</v>
      </c>
      <c r="DM19" s="9">
        <v>94.84</v>
      </c>
      <c r="DN19" s="9">
        <v>94.93</v>
      </c>
      <c r="DO19" s="9">
        <v>95.17</v>
      </c>
      <c r="DP19" s="9">
        <v>95.35</v>
      </c>
      <c r="DQ19" s="9">
        <v>95.50</v>
      </c>
      <c r="DR19" s="9">
        <v>95.81</v>
      </c>
      <c r="DS19" s="9">
        <v>96.24</v>
      </c>
      <c r="DT19" s="9">
        <v>96.76</v>
      </c>
      <c r="DU19" s="9">
        <v>96.95</v>
      </c>
      <c r="DV19" s="9">
        <v>96.77</v>
      </c>
      <c r="DW19" s="9">
        <v>96.63</v>
      </c>
      <c r="DX19" s="9">
        <v>96.79</v>
      </c>
      <c r="DY19" s="9">
        <v>97.23</v>
      </c>
      <c r="DZ19" s="9">
        <v>97.75</v>
      </c>
      <c r="EA19" s="9">
        <v>98.63</v>
      </c>
      <c r="EB19" s="9">
        <v>99.36</v>
      </c>
      <c r="EC19" s="9">
        <v>99.86</v>
      </c>
      <c r="ED19" s="9">
        <v>99.76</v>
      </c>
      <c r="EE19" s="9">
        <v>99.53</v>
      </c>
      <c r="EF19" s="9">
        <v>99.48</v>
      </c>
      <c r="EG19" s="9">
        <v>99.61</v>
      </c>
      <c r="EH19" s="9">
        <v>99.61</v>
      </c>
      <c r="EI19" s="9">
        <v>99.72</v>
      </c>
      <c r="EJ19" s="9">
        <v>99.96</v>
      </c>
      <c r="EK19" s="9">
        <v>99.85</v>
      </c>
      <c r="EL19" s="9">
        <v>99.61</v>
      </c>
      <c r="EM19" s="9">
        <v>99.26</v>
      </c>
      <c r="EN19" s="9">
        <v>99.17</v>
      </c>
      <c r="EO19" s="9">
        <v>99.42</v>
      </c>
      <c r="EP19" s="9">
        <v>100.06</v>
      </c>
      <c r="EQ19" s="9">
        <v>100.53</v>
      </c>
      <c r="ER19" s="9">
        <v>100.74</v>
      </c>
      <c r="ES19" s="9">
        <v>100.85</v>
      </c>
      <c r="ET19" s="9">
        <v>101.01</v>
      </c>
      <c r="EU19" s="9">
        <v>101.11</v>
      </c>
      <c r="EV19" s="9">
        <v>100.99</v>
      </c>
      <c r="EW19" s="9">
        <v>100.69</v>
      </c>
      <c r="EX19" s="9">
        <v>100.50</v>
      </c>
      <c r="EY19" s="9">
        <v>100.73</v>
      </c>
      <c r="EZ19" s="9">
        <v>100.96</v>
      </c>
      <c r="FA19" s="9">
        <v>101</v>
      </c>
      <c r="FB19" s="9">
        <v>101.15</v>
      </c>
      <c r="FC19" s="9">
        <v>101.08</v>
      </c>
      <c r="FD19" s="9">
        <v>101.15</v>
      </c>
      <c r="FE19" s="9">
        <v>101.77</v>
      </c>
      <c r="FF19" s="9">
        <v>102.38</v>
      </c>
      <c r="FG19" s="9">
        <v>102.64</v>
      </c>
      <c r="FH19" s="9">
        <v>102.69</v>
      </c>
      <c r="FI19" s="9">
        <v>102.44</v>
      </c>
      <c r="FJ19" s="9">
        <v>102.19</v>
      </c>
      <c r="FK19" s="9">
        <v>101.94</v>
      </c>
      <c r="FL19" s="9">
        <v>101.74</v>
      </c>
      <c r="FM19" s="9">
        <v>101.29</v>
      </c>
      <c r="FN19" s="9">
        <v>100.38</v>
      </c>
      <c r="FO19" s="9">
        <v>99.50</v>
      </c>
      <c r="FP19" s="9">
        <v>98.60</v>
      </c>
      <c r="FQ19" s="9">
        <v>98.26</v>
      </c>
      <c r="FR19" s="9">
        <v>98.16</v>
      </c>
      <c r="FS19" s="9">
        <v>98.34</v>
      </c>
      <c r="FT19" s="9">
        <v>98.51</v>
      </c>
      <c r="FU19" s="9">
        <v>98.56</v>
      </c>
      <c r="FV19" s="9">
        <v>98.36</v>
      </c>
      <c r="FW19" s="9">
        <v>97.87</v>
      </c>
      <c r="FX19" s="9">
        <v>97.02</v>
      </c>
      <c r="FY19" s="9">
        <v>96.08</v>
      </c>
      <c r="FZ19" s="9">
        <v>95.42</v>
      </c>
      <c r="GA19" s="9">
        <v>95.46</v>
      </c>
      <c r="GB19" s="9">
        <v>95.55</v>
      </c>
      <c r="GC19" s="9">
        <v>95.32</v>
      </c>
      <c r="GD19" s="9">
        <v>94.52</v>
      </c>
      <c r="GE19" s="9">
        <v>92.10</v>
      </c>
      <c r="GF19" s="9">
        <v>88.17</v>
      </c>
      <c r="GG19" s="9">
        <v>84.82</v>
      </c>
      <c r="GH19" s="9">
        <v>84.01</v>
      </c>
      <c r="GI19" s="9">
        <v>85.36</v>
      </c>
      <c r="GJ19" s="9">
        <v>86.96</v>
      </c>
      <c r="GK19" s="9">
        <v>88.18</v>
      </c>
      <c r="GL19" s="9">
        <v>88.97</v>
      </c>
      <c r="GM19" s="9">
        <v>89.43</v>
      </c>
      <c r="GN19" s="9">
        <v>90.33</v>
      </c>
      <c r="GO19" s="9">
        <v>90.70</v>
      </c>
      <c r="GP19" s="9">
        <v>91.46</v>
      </c>
      <c r="GQ19" s="9">
        <v>92.57</v>
      </c>
      <c r="GR19" s="9">
        <v>94.32</v>
      </c>
      <c r="GS19" s="9">
        <v>96.50</v>
      </c>
      <c r="GT19" s="9">
        <v>98.39</v>
      </c>
      <c r="GU19" s="9">
        <v>100.05</v>
      </c>
      <c r="GV19" s="9"/>
      <c r="GW19" s="9"/>
      <c r="GX19" s="9"/>
      <c r="GY19" s="9"/>
      <c r="GZ19" s="9"/>
    </row>
    <row r="20" spans="1:208" ht="13.5" customHeight="1">
      <c r="A20" s="14" t="s">
        <v>1127</v>
      </c>
      <c r="B20" s="9">
        <v>-1.1499999999999999</v>
      </c>
      <c r="C20" s="9">
        <v>-1.01</v>
      </c>
      <c r="D20" s="9">
        <v>-0.89</v>
      </c>
      <c r="E20" s="9">
        <v>-0.91</v>
      </c>
      <c r="F20" s="9">
        <v>-0.78</v>
      </c>
      <c r="G20" s="9">
        <v>-0.60</v>
      </c>
      <c r="H20" s="9">
        <v>-0.31</v>
      </c>
      <c r="I20" s="9">
        <v>-0.070000000000000007</v>
      </c>
      <c r="J20" s="9">
        <v>0.19</v>
      </c>
      <c r="K20" s="9">
        <v>0.55000000000000004</v>
      </c>
      <c r="L20" s="9">
        <v>0.77</v>
      </c>
      <c r="M20" s="9">
        <v>0.94</v>
      </c>
      <c r="N20" s="9">
        <v>0.89</v>
      </c>
      <c r="O20" s="9">
        <v>1.1000000000000001</v>
      </c>
      <c r="P20" s="9">
        <v>1.40</v>
      </c>
      <c r="Q20" s="9">
        <v>1.99</v>
      </c>
      <c r="R20" s="9">
        <v>2.29</v>
      </c>
      <c r="S20" s="9">
        <v>2.52</v>
      </c>
      <c r="T20" s="9">
        <v>2.61</v>
      </c>
      <c r="U20" s="9">
        <v>2.74</v>
      </c>
      <c r="V20" s="9">
        <v>2.86</v>
      </c>
      <c r="W20" s="9">
        <v>2.93</v>
      </c>
      <c r="X20" s="9">
        <v>3.02</v>
      </c>
      <c r="Y20" s="9">
        <v>3.11</v>
      </c>
      <c r="Z20" s="9">
        <v>3.21</v>
      </c>
      <c r="AA20" s="9">
        <v>3.27</v>
      </c>
      <c r="AB20" s="9">
        <v>3.30</v>
      </c>
      <c r="AC20" s="9">
        <v>3.24</v>
      </c>
      <c r="AD20" s="9">
        <v>3.27</v>
      </c>
      <c r="AE20" s="9">
        <v>3.33</v>
      </c>
      <c r="AF20" s="9">
        <v>3.37</v>
      </c>
      <c r="AG20" s="9">
        <v>3.52</v>
      </c>
      <c r="AH20" s="9">
        <v>3.74</v>
      </c>
      <c r="AI20" s="9">
        <v>4.20</v>
      </c>
      <c r="AJ20" s="9">
        <v>4.42</v>
      </c>
      <c r="AK20" s="9">
        <v>4.5599999999999996</v>
      </c>
      <c r="AL20" s="9">
        <v>4.6399999999999997</v>
      </c>
      <c r="AM20" s="9">
        <v>4.6500000000000004</v>
      </c>
      <c r="AN20" s="9">
        <v>4.58</v>
      </c>
      <c r="AO20" s="9">
        <v>4.4000000000000004</v>
      </c>
      <c r="AP20" s="9">
        <v>4.2300000000000004</v>
      </c>
      <c r="AQ20" s="9">
        <v>4.04</v>
      </c>
      <c r="AR20" s="9">
        <v>3.86</v>
      </c>
      <c r="AS20" s="9">
        <v>3.57</v>
      </c>
      <c r="AT20" s="9">
        <v>3.20</v>
      </c>
      <c r="AU20" s="9">
        <v>3.27</v>
      </c>
      <c r="AV20" s="9">
        <v>2.38</v>
      </c>
      <c r="AW20" s="9">
        <v>1.05</v>
      </c>
      <c r="AX20" s="9">
        <v>-2.0099999999999998</v>
      </c>
      <c r="AY20" s="9">
        <v>-3.28</v>
      </c>
      <c r="AZ20" s="9">
        <v>-4.04</v>
      </c>
      <c r="BA20" s="9">
        <v>-3.71</v>
      </c>
      <c r="BB20" s="9">
        <v>-3.88</v>
      </c>
      <c r="BC20" s="9">
        <v>-3.96</v>
      </c>
      <c r="BD20" s="9">
        <v>-3.91</v>
      </c>
      <c r="BE20" s="9">
        <v>-3.87</v>
      </c>
      <c r="BF20" s="9">
        <v>-3.81</v>
      </c>
      <c r="BG20" s="9">
        <v>-3.70</v>
      </c>
      <c r="BH20" s="9">
        <v>-3.56</v>
      </c>
      <c r="BI20" s="9">
        <v>-3.39</v>
      </c>
      <c r="BJ20" s="9">
        <v>-3.22</v>
      </c>
      <c r="BK20" s="9">
        <v>-2.97</v>
      </c>
      <c r="BL20" s="9">
        <v>-2.67</v>
      </c>
      <c r="BM20" s="9">
        <v>-2.21</v>
      </c>
      <c r="BN20" s="9">
        <v>-1.90</v>
      </c>
      <c r="BO20" s="9">
        <v>-1.61</v>
      </c>
      <c r="BP20" s="9">
        <v>-1.35</v>
      </c>
      <c r="BQ20" s="9">
        <v>-1.1499999999999999</v>
      </c>
      <c r="BR20" s="9">
        <v>-0.99</v>
      </c>
      <c r="BS20" s="9">
        <v>-0.89</v>
      </c>
      <c r="BT20" s="9">
        <v>-0.81</v>
      </c>
      <c r="BU20" s="9">
        <v>-0.77</v>
      </c>
      <c r="BV20" s="9">
        <v>-0.85</v>
      </c>
      <c r="BW20" s="9">
        <v>-0.82</v>
      </c>
      <c r="BX20" s="9">
        <v>-0.76</v>
      </c>
      <c r="BY20" s="9">
        <v>-0.62</v>
      </c>
      <c r="BZ20" s="9">
        <v>-0.56999999999999995</v>
      </c>
      <c r="CA20" s="9">
        <v>-0.55000000000000004</v>
      </c>
      <c r="CB20" s="9">
        <v>-0.57999999999999996</v>
      </c>
      <c r="CC20" s="9">
        <v>-0.62</v>
      </c>
      <c r="CD20" s="9">
        <v>-0.67</v>
      </c>
      <c r="CE20" s="9">
        <v>-0.72</v>
      </c>
      <c r="CF20" s="9">
        <v>-0.83</v>
      </c>
      <c r="CG20" s="9">
        <v>-0.97</v>
      </c>
      <c r="CH20" s="9">
        <v>-1.1499999999999999</v>
      </c>
      <c r="CI20" s="9">
        <v>-1.36</v>
      </c>
      <c r="CJ20" s="9">
        <v>-1.60</v>
      </c>
      <c r="CK20" s="9">
        <v>-1.96</v>
      </c>
      <c r="CL20" s="9">
        <v>-2.2000000000000002</v>
      </c>
      <c r="CM20" s="9">
        <v>-2.4300000000000002</v>
      </c>
      <c r="CN20" s="9">
        <v>-2.60</v>
      </c>
      <c r="CO20" s="9">
        <v>-2.78</v>
      </c>
      <c r="CP20" s="9">
        <v>-2.95</v>
      </c>
      <c r="CQ20" s="9">
        <v>-3.12</v>
      </c>
      <c r="CR20" s="9">
        <v>-3.26</v>
      </c>
      <c r="CS20" s="9">
        <v>-3.38</v>
      </c>
      <c r="CT20" s="9">
        <v>-3.50</v>
      </c>
      <c r="CU20" s="9">
        <v>-3.58</v>
      </c>
      <c r="CV20" s="9">
        <v>-3.63</v>
      </c>
      <c r="CW20" s="9">
        <v>-3.60</v>
      </c>
      <c r="CX20" s="9">
        <v>-3.64</v>
      </c>
      <c r="CY20" s="9">
        <v>-3.69</v>
      </c>
      <c r="CZ20" s="9">
        <v>-3.85</v>
      </c>
      <c r="DA20" s="9">
        <v>-3.86</v>
      </c>
      <c r="DB20" s="9">
        <v>-3.82</v>
      </c>
      <c r="DC20" s="9">
        <v>-3.69</v>
      </c>
      <c r="DD20" s="9">
        <v>-3.57</v>
      </c>
      <c r="DE20" s="9">
        <v>-3.43</v>
      </c>
      <c r="DF20" s="9">
        <v>-3.23</v>
      </c>
      <c r="DG20" s="9">
        <v>-3.07</v>
      </c>
      <c r="DH20" s="9">
        <v>-2.93</v>
      </c>
      <c r="DI20" s="9">
        <v>-2.77</v>
      </c>
      <c r="DJ20" s="9">
        <v>-2.66</v>
      </c>
      <c r="DK20" s="9">
        <v>-2.57</v>
      </c>
      <c r="DL20" s="9">
        <v>-2.62</v>
      </c>
      <c r="DM20" s="9">
        <v>-2.4900000000000002</v>
      </c>
      <c r="DN20" s="9">
        <v>-2.31</v>
      </c>
      <c r="DO20" s="9">
        <v>-2.0099999999999998</v>
      </c>
      <c r="DP20" s="9">
        <v>-1.75</v>
      </c>
      <c r="DQ20" s="9">
        <v>-1.47</v>
      </c>
      <c r="DR20" s="9">
        <v>-1.1100000000000001</v>
      </c>
      <c r="DS20" s="9">
        <v>-0.84</v>
      </c>
      <c r="DT20" s="9">
        <v>-0.60</v>
      </c>
      <c r="DU20" s="9">
        <v>-0.41</v>
      </c>
      <c r="DV20" s="9">
        <v>-0.22</v>
      </c>
      <c r="DW20" s="9">
        <v>-0.06</v>
      </c>
      <c r="DX20" s="9">
        <v>0.11</v>
      </c>
      <c r="DY20" s="9">
        <v>0.19</v>
      </c>
      <c r="DZ20" s="9">
        <v>0.23</v>
      </c>
      <c r="EA20" s="9">
        <v>0.19</v>
      </c>
      <c r="EB20" s="9">
        <v>0.13</v>
      </c>
      <c r="EC20" s="9">
        <v>0.03</v>
      </c>
      <c r="ED20" s="9">
        <v>-0.15</v>
      </c>
      <c r="EE20" s="9">
        <v>-0.31</v>
      </c>
      <c r="EF20" s="9">
        <v>-0.47</v>
      </c>
      <c r="EG20" s="9">
        <v>-0.73</v>
      </c>
      <c r="EH20" s="9">
        <v>-0.85</v>
      </c>
      <c r="EI20" s="9">
        <v>-0.91</v>
      </c>
      <c r="EJ20" s="9">
        <v>-0.90</v>
      </c>
      <c r="EK20" s="9">
        <v>-0.85</v>
      </c>
      <c r="EL20" s="9">
        <v>-0.75</v>
      </c>
      <c r="EM20" s="9">
        <v>-0.60</v>
      </c>
      <c r="EN20" s="9">
        <v>-0.41</v>
      </c>
      <c r="EO20" s="9">
        <v>-0.16</v>
      </c>
      <c r="EP20" s="9">
        <v>0</v>
      </c>
      <c r="EQ20" s="9">
        <v>0.43</v>
      </c>
      <c r="ER20" s="9">
        <v>1.02</v>
      </c>
      <c r="ES20" s="9">
        <v>2.29</v>
      </c>
      <c r="ET20" s="9">
        <v>2.75</v>
      </c>
      <c r="EU20" s="9">
        <v>2.96</v>
      </c>
      <c r="EV20" s="9">
        <v>2.5299999999999998</v>
      </c>
      <c r="EW20" s="9">
        <v>2.50</v>
      </c>
      <c r="EX20" s="9">
        <v>2.4900000000000002</v>
      </c>
      <c r="EY20" s="9">
        <v>2.5299999999999998</v>
      </c>
      <c r="EZ20" s="9">
        <v>2.5499999999999998</v>
      </c>
      <c r="FA20" s="9">
        <v>2.59</v>
      </c>
      <c r="FB20" s="9">
        <v>2.65</v>
      </c>
      <c r="FC20" s="9">
        <v>2.69</v>
      </c>
      <c r="FD20" s="9">
        <v>2.73</v>
      </c>
      <c r="FE20" s="9">
        <v>2.77</v>
      </c>
      <c r="FF20" s="9">
        <v>2.79</v>
      </c>
      <c r="FG20" s="9">
        <v>2.81</v>
      </c>
      <c r="FH20" s="9">
        <v>2.82</v>
      </c>
      <c r="FI20" s="9">
        <v>2.83</v>
      </c>
      <c r="FJ20" s="9">
        <v>2.85</v>
      </c>
      <c r="FK20" s="9">
        <v>2.83</v>
      </c>
      <c r="FL20" s="9">
        <v>2.88</v>
      </c>
      <c r="FM20" s="9">
        <v>2.97</v>
      </c>
      <c r="FN20" s="9">
        <v>3.12</v>
      </c>
      <c r="FO20" s="9">
        <v>3.24</v>
      </c>
      <c r="FP20" s="9">
        <v>3.36</v>
      </c>
      <c r="FQ20" s="9">
        <v>3.54</v>
      </c>
      <c r="FR20" s="9">
        <v>3.63</v>
      </c>
      <c r="FS20" s="9">
        <v>3.70</v>
      </c>
      <c r="FT20" s="9">
        <v>3.66</v>
      </c>
      <c r="FU20" s="9">
        <v>3.72</v>
      </c>
      <c r="FV20" s="9">
        <v>3.80</v>
      </c>
      <c r="FW20" s="9">
        <v>4.46</v>
      </c>
      <c r="FX20" s="9">
        <v>4.16</v>
      </c>
      <c r="FY20" s="9">
        <v>3.47</v>
      </c>
      <c r="FZ20" s="9">
        <v>2.81</v>
      </c>
      <c r="GA20" s="9">
        <v>0.99</v>
      </c>
      <c r="GB20" s="9">
        <v>-1.54</v>
      </c>
      <c r="GC20" s="9">
        <v>-8.15</v>
      </c>
      <c r="GD20" s="9">
        <v>-9.61</v>
      </c>
      <c r="GE20" s="9">
        <v>-9.27</v>
      </c>
      <c r="GF20" s="9">
        <v>-3.89</v>
      </c>
      <c r="GG20" s="9">
        <v>-2.41</v>
      </c>
      <c r="GH20" s="9">
        <v>-1.58</v>
      </c>
      <c r="GI20" s="9">
        <v>-2.08</v>
      </c>
      <c r="GJ20" s="9">
        <v>-2.02</v>
      </c>
      <c r="GK20" s="9">
        <v>-2.09</v>
      </c>
      <c r="GL20" s="9">
        <v>-2.90</v>
      </c>
      <c r="GM20" s="9">
        <v>-2.78</v>
      </c>
      <c r="GN20" s="9">
        <v>-2.35</v>
      </c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</row>
    <row r="21" spans="1:208" ht="13.5" customHeight="1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1.6666666666667" style="174" customWidth="1"/>
    <col min="2" max="2" width="7.33333333333333" style="174" customWidth="1"/>
    <col min="3" max="16384" width="7.33333333333333" style="174"/>
  </cols>
  <sheetData>
    <row r="1" spans="1:9" ht="13.5" customHeight="1">
      <c r="A1" s="307" t="s">
        <v>236</v>
      </c>
      <c r="I1" s="3" t="s">
        <v>30</v>
      </c>
    </row>
    <row r="2" ht="13.5" customHeight="1">
      <c r="A2" s="176" t="s">
        <v>237</v>
      </c>
    </row>
    <row r="3" ht="13.5" customHeight="1">
      <c r="A3" s="176" t="s">
        <v>110</v>
      </c>
    </row>
    <row r="5" spans="2:57" ht="13.5" customHeight="1"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</row>
    <row r="18" spans="2:5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682</v>
      </c>
      <c r="B19" s="9">
        <v>0.16</v>
      </c>
      <c r="C19" s="9">
        <v>0.34</v>
      </c>
      <c r="D19" s="9">
        <v>0.80</v>
      </c>
      <c r="E19" s="9">
        <v>0.85</v>
      </c>
      <c r="F19" s="9">
        <v>1.54</v>
      </c>
      <c r="G19" s="9">
        <v>2.82</v>
      </c>
      <c r="H19" s="9">
        <v>0.56000000000000005</v>
      </c>
      <c r="I19" s="9">
        <v>0.87</v>
      </c>
      <c r="J19" s="9">
        <v>0.49</v>
      </c>
      <c r="K19" s="9">
        <v>0.73</v>
      </c>
      <c r="L19" s="9">
        <v>0.61</v>
      </c>
      <c r="M19" s="9">
        <v>0.70</v>
      </c>
      <c r="N19" s="9">
        <v>0.89</v>
      </c>
      <c r="O19" s="9">
        <v>0.79</v>
      </c>
      <c r="P19" s="9">
        <v>0.55000000000000004</v>
      </c>
      <c r="Q19" s="9">
        <v>0.63</v>
      </c>
      <c r="R19" s="9">
        <v>-3.37</v>
      </c>
      <c r="S19" s="9">
        <v>-8.91</v>
      </c>
      <c r="T19" s="9">
        <v>6.75</v>
      </c>
      <c r="U19" s="9">
        <v>0.74</v>
      </c>
      <c r="V19" s="9">
        <v>-0.35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1128</v>
      </c>
      <c r="B20" s="9">
        <v>0.37</v>
      </c>
      <c r="C20" s="9">
        <v>-0.24</v>
      </c>
      <c r="D20" s="9">
        <v>0.38</v>
      </c>
      <c r="E20" s="9">
        <v>0.57999999999999996</v>
      </c>
      <c r="F20" s="9">
        <v>0.67</v>
      </c>
      <c r="G20" s="9">
        <v>1.22</v>
      </c>
      <c r="H20" s="9">
        <v>0.35</v>
      </c>
      <c r="I20" s="9">
        <v>-0.16</v>
      </c>
      <c r="J20" s="9">
        <v>-0.03</v>
      </c>
      <c r="K20" s="9">
        <v>-0.05</v>
      </c>
      <c r="L20" s="9">
        <v>0.33</v>
      </c>
      <c r="M20" s="9">
        <v>-0.03</v>
      </c>
      <c r="N20" s="9">
        <v>0.31</v>
      </c>
      <c r="O20" s="9">
        <v>0.21</v>
      </c>
      <c r="P20" s="9">
        <v>0.05</v>
      </c>
      <c r="Q20" s="9">
        <v>-0.070000000000000007</v>
      </c>
      <c r="R20" s="9">
        <v>-1.38</v>
      </c>
      <c r="S20" s="9">
        <v>-4.05</v>
      </c>
      <c r="T20" s="9">
        <v>3.95</v>
      </c>
      <c r="U20" s="9">
        <v>0.55000000000000004</v>
      </c>
      <c r="V20" s="9">
        <v>0.17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1129</v>
      </c>
      <c r="B21" s="9">
        <v>-0.14000000000000001</v>
      </c>
      <c r="C21" s="9">
        <v>0.45</v>
      </c>
      <c r="D21" s="9">
        <v>0.26</v>
      </c>
      <c r="E21" s="9">
        <v>0.50</v>
      </c>
      <c r="F21" s="9">
        <v>0.69</v>
      </c>
      <c r="G21" s="9">
        <v>1.25</v>
      </c>
      <c r="H21" s="9">
        <v>0.20</v>
      </c>
      <c r="I21" s="9">
        <v>0.75</v>
      </c>
      <c r="J21" s="9">
        <v>0.55000000000000004</v>
      </c>
      <c r="K21" s="9">
        <v>0.81</v>
      </c>
      <c r="L21" s="9">
        <v>0.34</v>
      </c>
      <c r="M21" s="9">
        <v>0.60</v>
      </c>
      <c r="N21" s="9">
        <v>0.46</v>
      </c>
      <c r="O21" s="9">
        <v>0.43</v>
      </c>
      <c r="P21" s="9">
        <v>0.42</v>
      </c>
      <c r="Q21" s="9">
        <v>0.64</v>
      </c>
      <c r="R21" s="9">
        <v>-1.17</v>
      </c>
      <c r="S21" s="9">
        <v>-4.1500000000000004</v>
      </c>
      <c r="T21" s="9">
        <v>2.44</v>
      </c>
      <c r="U21" s="9">
        <v>0.27</v>
      </c>
      <c r="V21" s="9">
        <v>-0.40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 t="s">
        <v>1130</v>
      </c>
      <c r="B22" s="9">
        <v>-0.08</v>
      </c>
      <c r="C22" s="9">
        <v>-0.08</v>
      </c>
      <c r="D22" s="9">
        <v>0.02</v>
      </c>
      <c r="E22" s="9">
        <v>-0.02</v>
      </c>
      <c r="F22" s="9">
        <v>-0.02</v>
      </c>
      <c r="G22" s="9">
        <v>0.13</v>
      </c>
      <c r="H22" s="9">
        <v>-0.03</v>
      </c>
      <c r="I22" s="9">
        <v>0.070000000000000007</v>
      </c>
      <c r="J22" s="9">
        <v>0.03</v>
      </c>
      <c r="K22" s="9">
        <v>-0.070000000000000007</v>
      </c>
      <c r="L22" s="9">
        <v>-0.04</v>
      </c>
      <c r="M22" s="9">
        <v>-0.02</v>
      </c>
      <c r="N22" s="9">
        <v>-0.06</v>
      </c>
      <c r="O22" s="9">
        <v>0.05</v>
      </c>
      <c r="P22" s="9">
        <v>-0.05</v>
      </c>
      <c r="Q22" s="9">
        <v>0</v>
      </c>
      <c r="R22" s="9">
        <v>-0.18</v>
      </c>
      <c r="S22" s="9">
        <v>-0.32</v>
      </c>
      <c r="T22" s="9">
        <v>0</v>
      </c>
      <c r="U22" s="9">
        <v>-0.070000000000000007</v>
      </c>
      <c r="V22" s="9">
        <v>0.08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 t="s">
        <v>1131</v>
      </c>
      <c r="B23" s="9">
        <v>-0.02</v>
      </c>
      <c r="C23" s="9">
        <v>0.14000000000000001</v>
      </c>
      <c r="D23" s="9">
        <v>0.12</v>
      </c>
      <c r="E23" s="9">
        <v>-0.14000000000000001</v>
      </c>
      <c r="F23" s="9">
        <v>0.23</v>
      </c>
      <c r="G23" s="9">
        <v>0.24</v>
      </c>
      <c r="H23" s="9">
        <v>0.070000000000000007</v>
      </c>
      <c r="I23" s="9">
        <v>0.17</v>
      </c>
      <c r="J23" s="9">
        <v>-0.09</v>
      </c>
      <c r="K23" s="9">
        <v>0.04</v>
      </c>
      <c r="L23" s="9">
        <v>-0.05</v>
      </c>
      <c r="M23" s="9">
        <v>0.10</v>
      </c>
      <c r="N23" s="9">
        <v>0.18</v>
      </c>
      <c r="O23" s="9">
        <v>0.070000000000000007</v>
      </c>
      <c r="P23" s="9">
        <v>0.09</v>
      </c>
      <c r="Q23" s="9">
        <v>0</v>
      </c>
      <c r="R23" s="9">
        <v>-0.65</v>
      </c>
      <c r="S23" s="9">
        <v>-0.38</v>
      </c>
      <c r="T23" s="9">
        <v>0.28000000000000003</v>
      </c>
      <c r="U23" s="9">
        <v>-0.070000000000000007</v>
      </c>
      <c r="V23" s="9">
        <v>-0.18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 t="s">
        <v>1132</v>
      </c>
      <c r="B24" s="9">
        <v>0.04</v>
      </c>
      <c r="C24" s="9">
        <v>0.06</v>
      </c>
      <c r="D24" s="9">
        <v>0.03</v>
      </c>
      <c r="E24" s="9">
        <v>-0.06</v>
      </c>
      <c r="F24" s="9">
        <v>-0.04</v>
      </c>
      <c r="G24" s="9">
        <v>-0.02</v>
      </c>
      <c r="H24" s="9">
        <v>-0.03</v>
      </c>
      <c r="I24" s="9">
        <v>0.04</v>
      </c>
      <c r="J24" s="9">
        <v>0.04</v>
      </c>
      <c r="K24" s="9">
        <v>0.02</v>
      </c>
      <c r="L24" s="9">
        <v>0.03</v>
      </c>
      <c r="M24" s="9">
        <v>0.04</v>
      </c>
      <c r="N24" s="9">
        <v>-0.01</v>
      </c>
      <c r="O24" s="9">
        <v>0.02</v>
      </c>
      <c r="P24" s="9">
        <v>0.04</v>
      </c>
      <c r="Q24" s="9">
        <v>0.05</v>
      </c>
      <c r="R24" s="9">
        <v>0.01</v>
      </c>
      <c r="S24" s="9">
        <v>0</v>
      </c>
      <c r="T24" s="9">
        <v>0.070000000000000007</v>
      </c>
      <c r="U24" s="9">
        <v>0.05</v>
      </c>
      <c r="V24" s="9">
        <v>-0.02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</sheetData>
  <sheetProtection sheet="1" objects="1" scenarios="1"/>
  <customSheetViews>
    <customSheetView guid="{0e2a86a7-0313-4b55-885f-cc434c14fc0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238</v>
      </c>
      <c r="H1" s="3" t="s">
        <v>30</v>
      </c>
    </row>
    <row r="2" ht="13.5" customHeight="1">
      <c r="A2" s="176" t="s">
        <v>239</v>
      </c>
    </row>
    <row r="3" ht="13.5" customHeight="1">
      <c r="A3" s="176" t="s">
        <v>182</v>
      </c>
    </row>
    <row r="18" spans="2:4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371</v>
      </c>
      <c r="B19" s="9">
        <v>4.51</v>
      </c>
      <c r="C19" s="9">
        <v>4.74</v>
      </c>
      <c r="D19" s="9">
        <v>5.52</v>
      </c>
      <c r="E19" s="9">
        <v>5.84</v>
      </c>
      <c r="F19" s="9">
        <v>4.17</v>
      </c>
      <c r="G19" s="9">
        <v>3.12</v>
      </c>
      <c r="H19" s="9">
        <v>2.72</v>
      </c>
      <c r="I19" s="9">
        <v>2.88</v>
      </c>
      <c r="J19" s="9">
        <v>3.08</v>
      </c>
      <c r="K19" s="9">
        <v>2.73</v>
      </c>
      <c r="L19" s="9">
        <v>3.80</v>
      </c>
      <c r="M19" s="9">
        <v>2.52</v>
      </c>
      <c r="N19" s="9">
        <v>-1</v>
      </c>
      <c r="O19" s="9">
        <v>-10.79</v>
      </c>
      <c r="P19" s="9">
        <v>-5.69</v>
      </c>
      <c r="Q19" s="9">
        <v>-5.37</v>
      </c>
      <c r="R19" s="9">
        <v>-2.62</v>
      </c>
      <c r="S19" s="9">
        <v>8.2899999999999991</v>
      </c>
      <c r="T19" s="9">
        <v>2.85</v>
      </c>
      <c r="U19" s="9">
        <v>4.37</v>
      </c>
      <c r="V19" s="9">
        <v>5.55</v>
      </c>
      <c r="W19" s="9">
        <v>5.46</v>
      </c>
      <c r="X19" s="9">
        <v>3.68</v>
      </c>
      <c r="Y19" s="9">
        <v>2.2999999999999998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5" t="s">
        <v>647</v>
      </c>
      <c r="B20" s="9">
        <v>2.44</v>
      </c>
      <c r="C20" s="9">
        <v>2.1800000000000002</v>
      </c>
      <c r="D20" s="9">
        <v>2.2200000000000002</v>
      </c>
      <c r="E20" s="9">
        <v>2.21</v>
      </c>
      <c r="F20" s="9">
        <v>2.79</v>
      </c>
      <c r="G20" s="9">
        <v>2.36</v>
      </c>
      <c r="H20" s="9">
        <v>2.2599999999999998</v>
      </c>
      <c r="I20" s="9">
        <v>2.14</v>
      </c>
      <c r="J20" s="9">
        <v>1.70</v>
      </c>
      <c r="K20" s="9">
        <v>1.86</v>
      </c>
      <c r="L20" s="9">
        <v>1.98</v>
      </c>
      <c r="M20" s="9">
        <v>1.52</v>
      </c>
      <c r="N20" s="9">
        <v>-0.24</v>
      </c>
      <c r="O20" s="9">
        <v>-4.2699999999999996</v>
      </c>
      <c r="P20" s="9">
        <v>-2.2999999999999998</v>
      </c>
      <c r="Q20" s="9">
        <v>-3.11</v>
      </c>
      <c r="R20" s="9">
        <v>-2.68</v>
      </c>
      <c r="S20" s="9">
        <v>2.86</v>
      </c>
      <c r="T20" s="9">
        <v>1.96</v>
      </c>
      <c r="U20" s="9">
        <v>3.94</v>
      </c>
      <c r="V20" s="9">
        <v>4.5599999999999996</v>
      </c>
      <c r="W20" s="9">
        <v>3.29</v>
      </c>
      <c r="X20" s="9">
        <v>1.49</v>
      </c>
      <c r="Y20" s="9">
        <v>1.1599999999999999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634</v>
      </c>
      <c r="B21" s="9">
        <v>-0.47</v>
      </c>
      <c r="C21" s="9">
        <v>1.22</v>
      </c>
      <c r="D21" s="9">
        <v>2.48</v>
      </c>
      <c r="E21" s="9">
        <v>3.31</v>
      </c>
      <c r="F21" s="9">
        <v>3.13</v>
      </c>
      <c r="G21" s="9">
        <v>1.84</v>
      </c>
      <c r="H21" s="9">
        <v>2.4500000000000002</v>
      </c>
      <c r="I21" s="9">
        <v>0.81</v>
      </c>
      <c r="J21" s="9">
        <v>2.0499999999999998</v>
      </c>
      <c r="K21" s="9">
        <v>-0.02</v>
      </c>
      <c r="L21" s="9">
        <v>0.19</v>
      </c>
      <c r="M21" s="9">
        <v>2.71</v>
      </c>
      <c r="N21" s="9">
        <v>-0.09</v>
      </c>
      <c r="O21" s="9">
        <v>-1.1200000000000001</v>
      </c>
      <c r="P21" s="9">
        <v>-4.3899999999999997</v>
      </c>
      <c r="Q21" s="9">
        <v>-5.37</v>
      </c>
      <c r="R21" s="9">
        <v>0.54</v>
      </c>
      <c r="S21" s="9">
        <v>3.77</v>
      </c>
      <c r="T21" s="9">
        <v>2.08</v>
      </c>
      <c r="U21" s="9">
        <v>2.75</v>
      </c>
      <c r="V21" s="9">
        <v>0.20</v>
      </c>
      <c r="W21" s="9">
        <v>-0.82</v>
      </c>
      <c r="X21" s="9">
        <v>2.86</v>
      </c>
      <c r="Y21" s="9">
        <v>2.76</v>
      </c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975</v>
      </c>
      <c r="B22" s="9">
        <v>2.54</v>
      </c>
      <c r="C22" s="9">
        <v>1.35</v>
      </c>
      <c r="D22" s="9">
        <v>0.81</v>
      </c>
      <c r="E22" s="9">
        <v>0.33</v>
      </c>
      <c r="F22" s="9">
        <v>-1.75</v>
      </c>
      <c r="G22" s="9">
        <v>-1.08</v>
      </c>
      <c r="H22" s="9">
        <v>-1.99</v>
      </c>
      <c r="I22" s="9">
        <v>-0.070000000000000007</v>
      </c>
      <c r="J22" s="9">
        <v>-0.67</v>
      </c>
      <c r="K22" s="9">
        <v>0.89</v>
      </c>
      <c r="L22" s="9">
        <v>1.63</v>
      </c>
      <c r="M22" s="9">
        <v>-1.70</v>
      </c>
      <c r="N22" s="9">
        <v>-0.67</v>
      </c>
      <c r="O22" s="9">
        <v>-5.40</v>
      </c>
      <c r="P22" s="9">
        <v>1</v>
      </c>
      <c r="Q22" s="9">
        <v>3.11</v>
      </c>
      <c r="R22" s="9">
        <v>-0.48</v>
      </c>
      <c r="S22" s="9">
        <v>1.66</v>
      </c>
      <c r="T22" s="9">
        <v>-1.18</v>
      </c>
      <c r="U22" s="9">
        <v>-2.31</v>
      </c>
      <c r="V22" s="9">
        <v>0.79</v>
      </c>
      <c r="W22" s="9">
        <v>2.99</v>
      </c>
      <c r="X22" s="9">
        <v>-0.67</v>
      </c>
      <c r="Y22" s="9">
        <v>-1.62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240</v>
      </c>
      <c r="H1" s="3" t="s">
        <v>30</v>
      </c>
    </row>
    <row r="2" ht="13.5" customHeight="1">
      <c r="A2" s="176" t="s">
        <v>241</v>
      </c>
    </row>
    <row r="3" ht="13.5" customHeight="1">
      <c r="A3" s="176" t="s">
        <v>182</v>
      </c>
    </row>
    <row r="18" spans="2:45" ht="13.5" customHeight="1">
      <c r="B18" s="12" t="s">
        <v>974</v>
      </c>
      <c r="C18" s="12" t="s">
        <v>418</v>
      </c>
      <c r="D18" s="12" t="s">
        <v>419</v>
      </c>
      <c r="E18" s="12" t="s">
        <v>420</v>
      </c>
      <c r="F18" s="12" t="s">
        <v>421</v>
      </c>
      <c r="G18" s="12" t="s">
        <v>422</v>
      </c>
      <c r="H18" s="12" t="s">
        <v>423</v>
      </c>
      <c r="I18" s="12" t="s">
        <v>424</v>
      </c>
      <c r="J18" s="12" t="s">
        <v>425</v>
      </c>
      <c r="K18" s="12" t="s">
        <v>426</v>
      </c>
      <c r="L18" s="12" t="s">
        <v>427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371</v>
      </c>
      <c r="B19" s="9">
        <v>-0.79</v>
      </c>
      <c r="C19" s="9">
        <v>-0.05</v>
      </c>
      <c r="D19" s="9">
        <v>2.2599999999999998</v>
      </c>
      <c r="E19" s="9">
        <v>5.39</v>
      </c>
      <c r="F19" s="9">
        <v>2.54</v>
      </c>
      <c r="G19" s="9">
        <v>5.17</v>
      </c>
      <c r="H19" s="9">
        <v>3.20</v>
      </c>
      <c r="I19" s="9">
        <v>3.03</v>
      </c>
      <c r="J19" s="9">
        <v>-5.79</v>
      </c>
      <c r="K19" s="9">
        <v>3.20</v>
      </c>
      <c r="L19" s="9">
        <v>4.20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</row>
    <row r="20" spans="1:45" ht="13.5" customHeight="1">
      <c r="A20" s="175" t="s">
        <v>772</v>
      </c>
      <c r="B20" s="9">
        <v>0.41</v>
      </c>
      <c r="C20" s="9">
        <v>0.32</v>
      </c>
      <c r="D20" s="9">
        <v>1.1599999999999999</v>
      </c>
      <c r="E20" s="9">
        <v>5.23</v>
      </c>
      <c r="F20" s="9">
        <v>-0.36</v>
      </c>
      <c r="G20" s="9">
        <v>3.45</v>
      </c>
      <c r="H20" s="9">
        <v>1.38</v>
      </c>
      <c r="I20" s="9">
        <v>2.70</v>
      </c>
      <c r="J20" s="9">
        <v>0.42</v>
      </c>
      <c r="K20" s="9">
        <v>1.24</v>
      </c>
      <c r="L20" s="9">
        <v>1.1299999999999999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1133</v>
      </c>
      <c r="B21" s="9">
        <v>-1.61</v>
      </c>
      <c r="C21" s="9">
        <v>-0.69</v>
      </c>
      <c r="D21" s="9">
        <v>0.54</v>
      </c>
      <c r="E21" s="9">
        <v>-1.30</v>
      </c>
      <c r="F21" s="9">
        <v>1.30</v>
      </c>
      <c r="G21" s="9">
        <v>0.14000000000000001</v>
      </c>
      <c r="H21" s="9">
        <v>0.47</v>
      </c>
      <c r="I21" s="9">
        <v>0.08</v>
      </c>
      <c r="J21" s="9">
        <v>-4.59</v>
      </c>
      <c r="K21" s="9">
        <v>2.06</v>
      </c>
      <c r="L21" s="9">
        <v>2.60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</row>
    <row r="22" spans="1:45" ht="13.5" customHeight="1">
      <c r="A22" s="175" t="s">
        <v>1134</v>
      </c>
      <c r="B22" s="9">
        <v>0.96</v>
      </c>
      <c r="C22" s="9">
        <v>1.03</v>
      </c>
      <c r="D22" s="9">
        <v>1.17</v>
      </c>
      <c r="E22" s="9">
        <v>2.1800000000000002</v>
      </c>
      <c r="F22" s="9">
        <v>2.4300000000000002</v>
      </c>
      <c r="G22" s="9">
        <v>2.4300000000000002</v>
      </c>
      <c r="H22" s="9">
        <v>1.97</v>
      </c>
      <c r="I22" s="9">
        <v>0.74</v>
      </c>
      <c r="J22" s="9">
        <v>-1.1399999999999999</v>
      </c>
      <c r="K22" s="9">
        <v>0.57999999999999996</v>
      </c>
      <c r="L22" s="9">
        <v>1.0900000000000001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1135</v>
      </c>
      <c r="B23" s="9">
        <v>-0.55000000000000004</v>
      </c>
      <c r="C23" s="9">
        <v>-0.71</v>
      </c>
      <c r="D23" s="9">
        <v>-0.61</v>
      </c>
      <c r="E23" s="9">
        <v>-0.72</v>
      </c>
      <c r="F23" s="9">
        <v>-0.83</v>
      </c>
      <c r="G23" s="9">
        <v>-0.85</v>
      </c>
      <c r="H23" s="9">
        <v>-0.63</v>
      </c>
      <c r="I23" s="9">
        <v>-0.49</v>
      </c>
      <c r="J23" s="9">
        <v>-0.49</v>
      </c>
      <c r="K23" s="9">
        <v>-0.68</v>
      </c>
      <c r="L23" s="9">
        <v>-0.62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N1" sqref="N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242</v>
      </c>
      <c r="H1" s="3" t="s">
        <v>30</v>
      </c>
    </row>
    <row r="2" ht="13.5" customHeight="1">
      <c r="A2" s="176" t="s">
        <v>243</v>
      </c>
    </row>
    <row r="3" ht="13.5" customHeight="1">
      <c r="A3" s="176" t="s">
        <v>110</v>
      </c>
    </row>
    <row r="18" spans="2:7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ht="13.5" customHeight="1">
      <c r="A19" s="175" t="s">
        <v>1136</v>
      </c>
      <c r="B19" s="9">
        <v>0.61</v>
      </c>
      <c r="C19" s="9">
        <v>0.69</v>
      </c>
      <c r="D19" s="9">
        <v>0.65</v>
      </c>
      <c r="E19" s="9">
        <v>0.32</v>
      </c>
      <c r="F19" s="9">
        <v>0.69</v>
      </c>
      <c r="G19" s="9">
        <v>0.77</v>
      </c>
      <c r="H19" s="9">
        <v>1.1100000000000001</v>
      </c>
      <c r="I19" s="9">
        <v>1.06</v>
      </c>
      <c r="J19" s="9">
        <v>0.50</v>
      </c>
      <c r="K19" s="9">
        <v>0.52</v>
      </c>
      <c r="L19" s="9">
        <v>0.38</v>
      </c>
      <c r="M19" s="9">
        <v>0.41</v>
      </c>
      <c r="N19" s="9">
        <v>0.33</v>
      </c>
      <c r="O19" s="9">
        <v>0.34</v>
      </c>
      <c r="P19" s="9">
        <v>0.35</v>
      </c>
      <c r="Q19" s="9">
        <v>0.20</v>
      </c>
      <c r="R19" s="9">
        <v>0.12</v>
      </c>
      <c r="S19" s="9">
        <v>-1.0900000000000001</v>
      </c>
      <c r="T19" s="9">
        <v>-0.10</v>
      </c>
      <c r="U19" s="9">
        <v>-0.66</v>
      </c>
      <c r="V19" s="9">
        <v>-0.45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</row>
    <row r="20" spans="1:77" ht="13.5" customHeight="1">
      <c r="A20" s="175" t="s">
        <v>375</v>
      </c>
      <c r="B20" s="9">
        <v>4.3600000000000003</v>
      </c>
      <c r="C20" s="9">
        <v>3.58</v>
      </c>
      <c r="D20" s="9">
        <v>3.55</v>
      </c>
      <c r="E20" s="9">
        <v>2.92</v>
      </c>
      <c r="F20" s="9">
        <v>3.69</v>
      </c>
      <c r="G20" s="9">
        <v>3.65</v>
      </c>
      <c r="H20" s="9">
        <v>3.79</v>
      </c>
      <c r="I20" s="9">
        <v>3.80</v>
      </c>
      <c r="J20" s="9">
        <v>3.64</v>
      </c>
      <c r="K20" s="9">
        <v>3.50</v>
      </c>
      <c r="L20" s="9">
        <v>2.63</v>
      </c>
      <c r="M20" s="9">
        <v>2.17</v>
      </c>
      <c r="N20" s="9">
        <v>2.31</v>
      </c>
      <c r="O20" s="9">
        <v>2.62</v>
      </c>
      <c r="P20" s="9">
        <v>2.78</v>
      </c>
      <c r="Q20" s="9">
        <v>2.4900000000000002</v>
      </c>
      <c r="R20" s="9">
        <v>-2.82</v>
      </c>
      <c r="S20" s="9">
        <v>-12.28</v>
      </c>
      <c r="T20" s="9">
        <v>-7.33</v>
      </c>
      <c r="U20" s="9">
        <v>-12.45</v>
      </c>
      <c r="V20" s="9">
        <v>-8.44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7" ht="13.5" customHeight="1">
      <c r="A21" s="175" t="s">
        <v>1137</v>
      </c>
      <c r="B21" s="9">
        <v>0.37</v>
      </c>
      <c r="C21" s="9">
        <v>0.30</v>
      </c>
      <c r="D21" s="9">
        <v>0.33</v>
      </c>
      <c r="E21" s="9">
        <v>0.27</v>
      </c>
      <c r="F21" s="9">
        <v>0.66</v>
      </c>
      <c r="G21" s="9">
        <v>0.63</v>
      </c>
      <c r="H21" s="9">
        <v>0.64</v>
      </c>
      <c r="I21" s="9">
        <v>0.98</v>
      </c>
      <c r="J21" s="9">
        <v>0.35</v>
      </c>
      <c r="K21" s="9">
        <v>0.35</v>
      </c>
      <c r="L21" s="9">
        <v>0.23</v>
      </c>
      <c r="M21" s="9">
        <v>0.25</v>
      </c>
      <c r="N21" s="9">
        <v>0.54</v>
      </c>
      <c r="O21" s="9">
        <v>0.46</v>
      </c>
      <c r="P21" s="9">
        <v>0.50</v>
      </c>
      <c r="Q21" s="9">
        <v>0.41</v>
      </c>
      <c r="R21" s="9">
        <v>-0.62</v>
      </c>
      <c r="S21" s="9">
        <v>-1.36</v>
      </c>
      <c r="T21" s="9">
        <v>-0.38</v>
      </c>
      <c r="U21" s="9">
        <v>-2.09</v>
      </c>
      <c r="V21" s="9">
        <v>-1.58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</row>
    <row r="22" spans="1:77" ht="13.5" customHeight="1">
      <c r="A22" s="175" t="s">
        <v>1138</v>
      </c>
      <c r="B22" s="9">
        <v>1.70</v>
      </c>
      <c r="C22" s="9">
        <v>1.21</v>
      </c>
      <c r="D22" s="9">
        <v>0.77</v>
      </c>
      <c r="E22" s="9">
        <v>0.90</v>
      </c>
      <c r="F22" s="9">
        <v>0.76</v>
      </c>
      <c r="G22" s="9">
        <v>0.73</v>
      </c>
      <c r="H22" s="9">
        <v>0.93</v>
      </c>
      <c r="I22" s="9">
        <v>1.03</v>
      </c>
      <c r="J22" s="9">
        <v>1.30</v>
      </c>
      <c r="K22" s="9">
        <v>1.32</v>
      </c>
      <c r="L22" s="9">
        <v>1.01</v>
      </c>
      <c r="M22" s="9">
        <v>0.54</v>
      </c>
      <c r="N22" s="9">
        <v>-0.17</v>
      </c>
      <c r="O22" s="9">
        <v>0.36</v>
      </c>
      <c r="P22" s="9">
        <v>0.55000000000000004</v>
      </c>
      <c r="Q22" s="9">
        <v>0.38</v>
      </c>
      <c r="R22" s="9">
        <v>-1.04</v>
      </c>
      <c r="S22" s="9">
        <v>-1.79</v>
      </c>
      <c r="T22" s="9">
        <v>-1.18</v>
      </c>
      <c r="U22" s="9">
        <v>-2.2200000000000002</v>
      </c>
      <c r="V22" s="9">
        <v>0.41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</row>
    <row r="23" spans="1:77" ht="13.5" customHeight="1">
      <c r="A23" s="175" t="s">
        <v>944</v>
      </c>
      <c r="B23" s="9">
        <v>1.68</v>
      </c>
      <c r="C23" s="9">
        <v>1.38</v>
      </c>
      <c r="D23" s="9">
        <v>1.80</v>
      </c>
      <c r="E23" s="9">
        <v>1.44</v>
      </c>
      <c r="F23" s="9">
        <v>1.59</v>
      </c>
      <c r="G23" s="9">
        <v>1.51</v>
      </c>
      <c r="H23" s="9">
        <v>1.1000000000000001</v>
      </c>
      <c r="I23" s="9">
        <v>0.73</v>
      </c>
      <c r="J23" s="9">
        <v>1.48</v>
      </c>
      <c r="K23" s="9">
        <v>1.31</v>
      </c>
      <c r="L23" s="9">
        <v>1.02</v>
      </c>
      <c r="M23" s="9">
        <v>0.97</v>
      </c>
      <c r="N23" s="9">
        <v>1.61</v>
      </c>
      <c r="O23" s="9">
        <v>1.45</v>
      </c>
      <c r="P23" s="9">
        <v>1.38</v>
      </c>
      <c r="Q23" s="9">
        <v>1.50</v>
      </c>
      <c r="R23" s="9">
        <v>-1.28</v>
      </c>
      <c r="S23" s="9">
        <v>-8.0299999999999994</v>
      </c>
      <c r="T23" s="9">
        <v>-5.66</v>
      </c>
      <c r="U23" s="9">
        <v>-7.48</v>
      </c>
      <c r="V23" s="9">
        <v>-6.81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</row>
    <row r="24" spans="1:7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</row>
    <row r="25" spans="1:7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</row>
    <row r="26" spans="1:77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</row>
  </sheetData>
  <sheetProtection sheet="1" objects="1" scenarios="1"/>
  <customSheetViews>
    <customSheetView guid="{0e2a86a7-0313-4b55-885f-cc434c14fc0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244</v>
      </c>
      <c r="H1" s="3" t="s">
        <v>30</v>
      </c>
    </row>
    <row r="2" ht="13.5" customHeight="1">
      <c r="A2" s="176" t="s">
        <v>245</v>
      </c>
    </row>
    <row r="3" ht="13.5" customHeight="1">
      <c r="A3" s="176" t="s">
        <v>182</v>
      </c>
    </row>
    <row r="18" spans="2:61" ht="13.5" customHeight="1">
      <c r="B18" s="12">
        <v>2012</v>
      </c>
      <c r="C18" s="12">
        <v>2013</v>
      </c>
      <c r="D18" s="12">
        <v>2014</v>
      </c>
      <c r="E18" s="12">
        <v>2015</v>
      </c>
      <c r="F18" s="12">
        <v>2016</v>
      </c>
      <c r="G18" s="12">
        <v>2017</v>
      </c>
      <c r="H18" s="12">
        <v>2018</v>
      </c>
      <c r="I18" s="12">
        <v>2019</v>
      </c>
      <c r="J18" s="12">
        <v>2020</v>
      </c>
      <c r="K18" s="12">
        <v>2021</v>
      </c>
      <c r="L18" s="12">
        <v>2022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1139</v>
      </c>
      <c r="B19" s="9">
        <v>1.05</v>
      </c>
      <c r="C19" s="9">
        <v>1.07</v>
      </c>
      <c r="D19" s="9">
        <v>4.5999999999999996</v>
      </c>
      <c r="E19" s="9">
        <v>5.52</v>
      </c>
      <c r="F19" s="9">
        <v>5.93</v>
      </c>
      <c r="G19" s="9">
        <v>9.8699999999999992</v>
      </c>
      <c r="H19" s="9">
        <v>11.25</v>
      </c>
      <c r="I19" s="9">
        <v>8.48</v>
      </c>
      <c r="J19" s="9">
        <v>1.38</v>
      </c>
      <c r="K19" s="9">
        <v>3.33</v>
      </c>
      <c r="L19" s="9">
        <v>3.34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5" t="s">
        <v>1140</v>
      </c>
      <c r="B20" s="9">
        <v>0.81</v>
      </c>
      <c r="C20" s="9">
        <v>-0.23</v>
      </c>
      <c r="D20" s="9">
        <v>0.65</v>
      </c>
      <c r="E20" s="9">
        <v>0.82</v>
      </c>
      <c r="F20" s="9">
        <v>0.80</v>
      </c>
      <c r="G20" s="9">
        <v>0.90</v>
      </c>
      <c r="H20" s="9">
        <v>1.48</v>
      </c>
      <c r="I20" s="9">
        <v>2.09</v>
      </c>
      <c r="J20" s="9">
        <v>5.36</v>
      </c>
      <c r="K20" s="9">
        <v>2.48</v>
      </c>
      <c r="L20" s="9">
        <v>1.95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1141</v>
      </c>
      <c r="B21" s="9">
        <v>0.76</v>
      </c>
      <c r="C21" s="9">
        <v>0.43</v>
      </c>
      <c r="D21" s="9">
        <v>0.42</v>
      </c>
      <c r="E21" s="9">
        <v>-0.06</v>
      </c>
      <c r="F21" s="9">
        <v>0.12</v>
      </c>
      <c r="G21" s="9">
        <v>1.1599999999999999</v>
      </c>
      <c r="H21" s="9">
        <v>-0.34</v>
      </c>
      <c r="I21" s="9">
        <v>-0.30</v>
      </c>
      <c r="J21" s="9">
        <v>0.92</v>
      </c>
      <c r="K21" s="9">
        <v>0.24</v>
      </c>
      <c r="L21" s="9">
        <v>0.16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</row>
    <row r="22" spans="1:61" ht="13.5" customHeight="1">
      <c r="A22" s="175" t="s">
        <v>1142</v>
      </c>
      <c r="B22" s="9">
        <v>-1</v>
      </c>
      <c r="C22" s="9">
        <v>-1.1000000000000001</v>
      </c>
      <c r="D22" s="9">
        <v>-1.86</v>
      </c>
      <c r="E22" s="9">
        <v>-2.14</v>
      </c>
      <c r="F22" s="9">
        <v>-3</v>
      </c>
      <c r="G22" s="9">
        <v>-4.37</v>
      </c>
      <c r="H22" s="9">
        <v>-5.03</v>
      </c>
      <c r="I22" s="9">
        <v>-2.85</v>
      </c>
      <c r="J22" s="9">
        <v>-1.47</v>
      </c>
      <c r="K22" s="9">
        <v>0.39</v>
      </c>
      <c r="L22" s="9">
        <v>-1.25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</row>
    <row r="23" spans="1:61" ht="13.5" customHeight="1">
      <c r="A23" s="175" t="s">
        <v>1143</v>
      </c>
      <c r="B23" s="9">
        <v>-0.56999999999999995</v>
      </c>
      <c r="C23" s="9">
        <v>1.40</v>
      </c>
      <c r="D23" s="9">
        <v>-1.57</v>
      </c>
      <c r="E23" s="9">
        <v>-0.27</v>
      </c>
      <c r="F23" s="9">
        <v>0.28999999999999998</v>
      </c>
      <c r="G23" s="9">
        <v>-1.21</v>
      </c>
      <c r="H23" s="9">
        <v>-1.44</v>
      </c>
      <c r="I23" s="9">
        <v>-1.92</v>
      </c>
      <c r="J23" s="9">
        <v>-10.69</v>
      </c>
      <c r="K23" s="9">
        <v>-1.56</v>
      </c>
      <c r="L23" s="9">
        <v>4.7699999999999996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 t="s">
        <v>647</v>
      </c>
      <c r="B24" s="9">
        <v>1.05</v>
      </c>
      <c r="C24" s="9">
        <v>1.57</v>
      </c>
      <c r="D24" s="9">
        <v>2.2400000000000002</v>
      </c>
      <c r="E24" s="9">
        <v>3.87</v>
      </c>
      <c r="F24" s="9">
        <v>4.13</v>
      </c>
      <c r="G24" s="9">
        <v>6.35</v>
      </c>
      <c r="H24" s="9">
        <v>5.91</v>
      </c>
      <c r="I24" s="9">
        <v>5.50</v>
      </c>
      <c r="J24" s="9">
        <v>-4.51</v>
      </c>
      <c r="K24" s="9">
        <v>4.8899999999999997</v>
      </c>
      <c r="L24" s="9">
        <v>8.9700000000000006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246</v>
      </c>
      <c r="H1" s="3" t="s">
        <v>30</v>
      </c>
    </row>
    <row r="2" ht="13.5" customHeight="1">
      <c r="A2" s="176" t="s">
        <v>247</v>
      </c>
    </row>
    <row r="3" ht="13.5" customHeight="1">
      <c r="A3" s="176" t="s">
        <v>110</v>
      </c>
    </row>
    <row r="18" spans="2:45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>
      <c r="A19" s="175" t="s">
        <v>1144</v>
      </c>
      <c r="B19" s="9">
        <v>-0.52</v>
      </c>
      <c r="C19" s="9">
        <v>0.81</v>
      </c>
      <c r="D19" s="9">
        <v>0.01</v>
      </c>
      <c r="E19" s="9">
        <v>2.39</v>
      </c>
      <c r="F19" s="9">
        <v>2.11</v>
      </c>
      <c r="G19" s="9">
        <v>1.30</v>
      </c>
      <c r="H19" s="9">
        <v>2.36</v>
      </c>
      <c r="I19" s="9">
        <v>0.85</v>
      </c>
      <c r="J19" s="9">
        <v>0.56000000000000005</v>
      </c>
      <c r="K19" s="9">
        <v>0.96</v>
      </c>
      <c r="L19" s="9">
        <v>1.18</v>
      </c>
      <c r="M19" s="9">
        <v>0.75</v>
      </c>
      <c r="N19" s="9">
        <v>-0.33</v>
      </c>
      <c r="O19" s="9">
        <v>0.06</v>
      </c>
      <c r="P19" s="9">
        <v>0.20</v>
      </c>
      <c r="Q19" s="9">
        <v>1.17</v>
      </c>
      <c r="R19" s="9">
        <v>2.40</v>
      </c>
      <c r="S19" s="9">
        <v>1.74</v>
      </c>
      <c r="T19" s="9">
        <v>0.54</v>
      </c>
      <c r="U19" s="9">
        <v>0.36</v>
      </c>
      <c r="V19" s="9">
        <v>0.02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3.5" customHeight="1">
      <c r="A20" s="175" t="s">
        <v>1145</v>
      </c>
      <c r="B20" s="9">
        <v>-0.05</v>
      </c>
      <c r="C20" s="9">
        <v>-4.5599999999999996</v>
      </c>
      <c r="D20" s="9">
        <v>-5.17</v>
      </c>
      <c r="E20" s="9">
        <v>-4.57</v>
      </c>
      <c r="F20" s="9">
        <v>-1.48</v>
      </c>
      <c r="G20" s="9">
        <v>2.42</v>
      </c>
      <c r="H20" s="9">
        <v>1.72</v>
      </c>
      <c r="I20" s="9">
        <v>1.78</v>
      </c>
      <c r="J20" s="9">
        <v>1.04</v>
      </c>
      <c r="K20" s="9">
        <v>1.99</v>
      </c>
      <c r="L20" s="9">
        <v>3.17</v>
      </c>
      <c r="M20" s="9">
        <v>3.47</v>
      </c>
      <c r="N20" s="9">
        <v>1.53</v>
      </c>
      <c r="O20" s="9">
        <v>0.91</v>
      </c>
      <c r="P20" s="9">
        <v>1.07</v>
      </c>
      <c r="Q20" s="9">
        <v>3.25</v>
      </c>
      <c r="R20" s="9">
        <v>-1.0900000000000001</v>
      </c>
      <c r="S20" s="9">
        <v>-0.32</v>
      </c>
      <c r="T20" s="9">
        <v>-2.63</v>
      </c>
      <c r="U20" s="9">
        <v>-3.97</v>
      </c>
      <c r="V20" s="9">
        <v>-0.80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3.5" customHeight="1">
      <c r="A21" s="175" t="s">
        <v>1146</v>
      </c>
      <c r="B21" s="9">
        <v>0.30</v>
      </c>
      <c r="C21" s="9">
        <v>1.53</v>
      </c>
      <c r="D21" s="9">
        <v>1.43</v>
      </c>
      <c r="E21" s="9">
        <v>1.73</v>
      </c>
      <c r="F21" s="9">
        <v>-0.26</v>
      </c>
      <c r="G21" s="9">
        <v>-0.17</v>
      </c>
      <c r="H21" s="9">
        <v>0.14000000000000001</v>
      </c>
      <c r="I21" s="9">
        <v>0.55000000000000004</v>
      </c>
      <c r="J21" s="9">
        <v>0.76</v>
      </c>
      <c r="K21" s="9">
        <v>1.32</v>
      </c>
      <c r="L21" s="9">
        <v>0.70</v>
      </c>
      <c r="M21" s="9">
        <v>1.1399999999999999</v>
      </c>
      <c r="N21" s="9">
        <v>0.44</v>
      </c>
      <c r="O21" s="9">
        <v>-0.40</v>
      </c>
      <c r="P21" s="9">
        <v>0.41</v>
      </c>
      <c r="Q21" s="9">
        <v>-1.21</v>
      </c>
      <c r="R21" s="9">
        <v>-2.08</v>
      </c>
      <c r="S21" s="9">
        <v>-2.39</v>
      </c>
      <c r="T21" s="9">
        <v>-2.31</v>
      </c>
      <c r="U21" s="9">
        <v>-1.64</v>
      </c>
      <c r="V21" s="9">
        <v>-0.95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3.5" customHeight="1">
      <c r="A22" s="175" t="s">
        <v>1147</v>
      </c>
      <c r="B22" s="9">
        <v>0.14000000000000001</v>
      </c>
      <c r="C22" s="9">
        <v>-1.63</v>
      </c>
      <c r="D22" s="9">
        <v>-1.31</v>
      </c>
      <c r="E22" s="9">
        <v>-4.92</v>
      </c>
      <c r="F22" s="9">
        <v>-0.10</v>
      </c>
      <c r="G22" s="9">
        <v>0.21</v>
      </c>
      <c r="H22" s="9">
        <v>0.26</v>
      </c>
      <c r="I22" s="9">
        <v>1.0900000000000001</v>
      </c>
      <c r="J22" s="9">
        <v>2.25</v>
      </c>
      <c r="K22" s="9">
        <v>2.91</v>
      </c>
      <c r="L22" s="9">
        <v>3.17</v>
      </c>
      <c r="M22" s="9">
        <v>2.89</v>
      </c>
      <c r="N22" s="9">
        <v>1.73</v>
      </c>
      <c r="O22" s="9">
        <v>0.11</v>
      </c>
      <c r="P22" s="9">
        <v>0.53</v>
      </c>
      <c r="Q22" s="9">
        <v>2.68</v>
      </c>
      <c r="R22" s="9">
        <v>-1.89</v>
      </c>
      <c r="S22" s="9">
        <v>-3.57</v>
      </c>
      <c r="T22" s="9">
        <v>-1.61</v>
      </c>
      <c r="U22" s="9">
        <v>-5.66</v>
      </c>
      <c r="V22" s="9">
        <v>-1.35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3.5" customHeight="1">
      <c r="A23" s="175" t="s">
        <v>1141</v>
      </c>
      <c r="B23" s="9">
        <v>0.56000000000000005</v>
      </c>
      <c r="C23" s="9">
        <v>0.75</v>
      </c>
      <c r="D23" s="9">
        <v>0.95</v>
      </c>
      <c r="E23" s="9">
        <v>0.71</v>
      </c>
      <c r="F23" s="9">
        <v>1.29</v>
      </c>
      <c r="G23" s="9">
        <v>0.95</v>
      </c>
      <c r="H23" s="9">
        <v>1.34</v>
      </c>
      <c r="I23" s="9">
        <v>2.56</v>
      </c>
      <c r="J23" s="9">
        <v>2.73</v>
      </c>
      <c r="K23" s="9">
        <v>2.77</v>
      </c>
      <c r="L23" s="9">
        <v>2.74</v>
      </c>
      <c r="M23" s="9">
        <v>3.07</v>
      </c>
      <c r="N23" s="9">
        <v>3.31</v>
      </c>
      <c r="O23" s="9">
        <v>2.74</v>
      </c>
      <c r="P23" s="9">
        <v>3.27</v>
      </c>
      <c r="Q23" s="9">
        <v>2.0699999999999998</v>
      </c>
      <c r="R23" s="9">
        <v>-0.57999999999999996</v>
      </c>
      <c r="S23" s="9">
        <v>0.13</v>
      </c>
      <c r="T23" s="9">
        <v>-2.80</v>
      </c>
      <c r="U23" s="9">
        <v>-0.14000000000000001</v>
      </c>
      <c r="V23" s="9">
        <v>0.08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3.5" customHeight="1">
      <c r="A24" s="175" t="s">
        <v>379</v>
      </c>
      <c r="B24" s="9">
        <v>0.43</v>
      </c>
      <c r="C24" s="9">
        <v>-3.10</v>
      </c>
      <c r="D24" s="9">
        <v>-4.09</v>
      </c>
      <c r="E24" s="9">
        <v>-4.66</v>
      </c>
      <c r="F24" s="9">
        <v>1.56</v>
      </c>
      <c r="G24" s="9">
        <v>4.72</v>
      </c>
      <c r="H24" s="9">
        <v>5.83</v>
      </c>
      <c r="I24" s="9">
        <v>6.84</v>
      </c>
      <c r="J24" s="9">
        <v>7.34</v>
      </c>
      <c r="K24" s="9">
        <v>9.9600000000000009</v>
      </c>
      <c r="L24" s="9">
        <v>10.96</v>
      </c>
      <c r="M24" s="9">
        <v>11.32</v>
      </c>
      <c r="N24" s="9">
        <v>6.69</v>
      </c>
      <c r="O24" s="9">
        <v>3.41</v>
      </c>
      <c r="P24" s="9">
        <v>5.47</v>
      </c>
      <c r="Q24" s="9">
        <v>7.96</v>
      </c>
      <c r="R24" s="9">
        <v>-3.24</v>
      </c>
      <c r="S24" s="9">
        <v>-4.4000000000000004</v>
      </c>
      <c r="T24" s="9">
        <v>-8.81</v>
      </c>
      <c r="U24" s="9">
        <v>-11.05</v>
      </c>
      <c r="V24" s="9">
        <v>-3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3.5" customHeight="1">
      <c r="A27" s="175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248</v>
      </c>
      <c r="H1" s="3" t="s">
        <v>30</v>
      </c>
    </row>
    <row r="2" ht="13.5" customHeight="1">
      <c r="A2" s="176" t="s">
        <v>249</v>
      </c>
    </row>
    <row r="3" ht="13.5" customHeight="1">
      <c r="A3" s="176" t="s">
        <v>110</v>
      </c>
    </row>
    <row r="18" spans="2:9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1148</v>
      </c>
      <c r="B19" s="9">
        <v>0.43</v>
      </c>
      <c r="C19" s="9">
        <v>-3.10</v>
      </c>
      <c r="D19" s="9">
        <v>-4.09</v>
      </c>
      <c r="E19" s="9">
        <v>-4.66</v>
      </c>
      <c r="F19" s="9">
        <v>1.56</v>
      </c>
      <c r="G19" s="9">
        <v>4.72</v>
      </c>
      <c r="H19" s="9">
        <v>5.83</v>
      </c>
      <c r="I19" s="9">
        <v>6.84</v>
      </c>
      <c r="J19" s="9">
        <v>7.34</v>
      </c>
      <c r="K19" s="9">
        <v>9.9600000000000009</v>
      </c>
      <c r="L19" s="9">
        <v>10.96</v>
      </c>
      <c r="M19" s="9">
        <v>11.32</v>
      </c>
      <c r="N19" s="9">
        <v>6.69</v>
      </c>
      <c r="O19" s="9">
        <v>3.41</v>
      </c>
      <c r="P19" s="9">
        <v>5.47</v>
      </c>
      <c r="Q19" s="9">
        <v>7.96</v>
      </c>
      <c r="R19" s="9">
        <v>-3.24</v>
      </c>
      <c r="S19" s="9">
        <v>-4.4000000000000004</v>
      </c>
      <c r="T19" s="9">
        <v>-8.81</v>
      </c>
      <c r="U19" s="9">
        <v>-11.05</v>
      </c>
      <c r="V19" s="9">
        <v>-3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1149</v>
      </c>
      <c r="B20" s="9">
        <v>-1.59</v>
      </c>
      <c r="C20" s="9">
        <v>-6.56</v>
      </c>
      <c r="D20" s="9">
        <v>-6.91</v>
      </c>
      <c r="E20" s="9">
        <v>-10.49</v>
      </c>
      <c r="F20" s="9">
        <v>0.64</v>
      </c>
      <c r="G20" s="9">
        <v>1.42</v>
      </c>
      <c r="H20" s="9">
        <v>0.91</v>
      </c>
      <c r="I20" s="9">
        <v>1.39</v>
      </c>
      <c r="J20" s="9">
        <v>1.21</v>
      </c>
      <c r="K20" s="9">
        <v>3.64</v>
      </c>
      <c r="L20" s="9">
        <v>5.41</v>
      </c>
      <c r="M20" s="9">
        <v>4.9000000000000004</v>
      </c>
      <c r="N20" s="9">
        <v>2.10</v>
      </c>
      <c r="O20" s="9">
        <v>1.46</v>
      </c>
      <c r="P20" s="9">
        <v>0.35</v>
      </c>
      <c r="Q20" s="9">
        <v>1.49</v>
      </c>
      <c r="R20" s="9">
        <v>1.75</v>
      </c>
      <c r="S20" s="9">
        <v>1.28</v>
      </c>
      <c r="T20" s="9">
        <v>0.43</v>
      </c>
      <c r="U20" s="9">
        <v>1.05</v>
      </c>
      <c r="V20" s="9">
        <v>0.25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1150</v>
      </c>
      <c r="B21" s="9">
        <v>2.0499999999999998</v>
      </c>
      <c r="C21" s="9">
        <v>2.15</v>
      </c>
      <c r="D21" s="9">
        <v>2.27</v>
      </c>
      <c r="E21" s="9">
        <v>3.15</v>
      </c>
      <c r="F21" s="9">
        <v>2.63</v>
      </c>
      <c r="G21" s="9">
        <v>5.22</v>
      </c>
      <c r="H21" s="9">
        <v>6.03</v>
      </c>
      <c r="I21" s="9">
        <v>8.25</v>
      </c>
      <c r="J21" s="9">
        <v>2.97</v>
      </c>
      <c r="K21" s="9">
        <v>3.03</v>
      </c>
      <c r="L21" s="9">
        <v>1.69</v>
      </c>
      <c r="M21" s="9">
        <v>3.05</v>
      </c>
      <c r="N21" s="9">
        <v>2.94</v>
      </c>
      <c r="O21" s="9">
        <v>0.63</v>
      </c>
      <c r="P21" s="9">
        <v>3.72</v>
      </c>
      <c r="Q21" s="9">
        <v>5.08</v>
      </c>
      <c r="R21" s="9">
        <v>-4.2300000000000004</v>
      </c>
      <c r="S21" s="9">
        <v>-5.15</v>
      </c>
      <c r="T21" s="9">
        <v>-7.71</v>
      </c>
      <c r="U21" s="9">
        <v>-12.10</v>
      </c>
      <c r="V21" s="9">
        <v>-3.50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526</v>
      </c>
      <c r="B22" s="9">
        <v>-0.03</v>
      </c>
      <c r="C22" s="9">
        <v>1.31</v>
      </c>
      <c r="D22" s="9">
        <v>0.55000000000000004</v>
      </c>
      <c r="E22" s="9">
        <v>2.67</v>
      </c>
      <c r="F22" s="9">
        <v>-1.71</v>
      </c>
      <c r="G22" s="9">
        <v>-1.91</v>
      </c>
      <c r="H22" s="9">
        <v>-1.1200000000000001</v>
      </c>
      <c r="I22" s="9">
        <v>-2.81</v>
      </c>
      <c r="J22" s="9">
        <v>3.16</v>
      </c>
      <c r="K22" s="9">
        <v>3.30</v>
      </c>
      <c r="L22" s="9">
        <v>3.85</v>
      </c>
      <c r="M22" s="9">
        <v>3.37</v>
      </c>
      <c r="N22" s="9">
        <v>1.64</v>
      </c>
      <c r="O22" s="9">
        <v>1.32</v>
      </c>
      <c r="P22" s="9">
        <v>1.39</v>
      </c>
      <c r="Q22" s="9">
        <v>1.38</v>
      </c>
      <c r="R22" s="9">
        <v>-0.76</v>
      </c>
      <c r="S22" s="9">
        <v>-0.53</v>
      </c>
      <c r="T22" s="9">
        <v>-1.53</v>
      </c>
      <c r="U22" s="9">
        <v>-0.01</v>
      </c>
      <c r="V22" s="9">
        <v>0.25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250</v>
      </c>
      <c r="H1" s="3" t="s">
        <v>30</v>
      </c>
    </row>
    <row r="2" ht="13.5" customHeight="1">
      <c r="A2" s="176" t="s">
        <v>251</v>
      </c>
    </row>
    <row r="3" ht="13.5" customHeight="1">
      <c r="A3" s="176" t="s">
        <v>110</v>
      </c>
    </row>
    <row r="18" spans="2:9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1151</v>
      </c>
      <c r="B19" s="9">
        <v>-2.0699999999999998</v>
      </c>
      <c r="C19" s="9">
        <v>-4.3600000000000003</v>
      </c>
      <c r="D19" s="9">
        <v>-5.81</v>
      </c>
      <c r="E19" s="9">
        <v>-9.3000000000000007</v>
      </c>
      <c r="F19" s="9">
        <v>0.66</v>
      </c>
      <c r="G19" s="9">
        <v>0.21</v>
      </c>
      <c r="H19" s="9">
        <v>0.73</v>
      </c>
      <c r="I19" s="9">
        <v>-0.13</v>
      </c>
      <c r="J19" s="9">
        <v>0.36</v>
      </c>
      <c r="K19" s="9">
        <v>1.81</v>
      </c>
      <c r="L19" s="9">
        <v>1.57</v>
      </c>
      <c r="M19" s="9">
        <v>1.99</v>
      </c>
      <c r="N19" s="9">
        <v>1.37</v>
      </c>
      <c r="O19" s="9">
        <v>0.03</v>
      </c>
      <c r="P19" s="9">
        <v>0.43</v>
      </c>
      <c r="Q19" s="9">
        <v>-0.79</v>
      </c>
      <c r="R19" s="9">
        <v>0.54</v>
      </c>
      <c r="S19" s="9">
        <v>1.62</v>
      </c>
      <c r="T19" s="9">
        <v>0.27</v>
      </c>
      <c r="U19" s="9">
        <v>-0.78</v>
      </c>
      <c r="V19" s="9">
        <v>-0.85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1152</v>
      </c>
      <c r="B20" s="9">
        <v>0.48</v>
      </c>
      <c r="C20" s="9">
        <v>-2.1800000000000002</v>
      </c>
      <c r="D20" s="9">
        <v>-1.03</v>
      </c>
      <c r="E20" s="9">
        <v>-1.04</v>
      </c>
      <c r="F20" s="9">
        <v>0.28000000000000003</v>
      </c>
      <c r="G20" s="9">
        <v>1.44</v>
      </c>
      <c r="H20" s="9">
        <v>0.38</v>
      </c>
      <c r="I20" s="9">
        <v>1.65</v>
      </c>
      <c r="J20" s="9">
        <v>0.84</v>
      </c>
      <c r="K20" s="9">
        <v>1.94</v>
      </c>
      <c r="L20" s="9">
        <v>4.21</v>
      </c>
      <c r="M20" s="9">
        <v>3.46</v>
      </c>
      <c r="N20" s="9">
        <v>1.37</v>
      </c>
      <c r="O20" s="9">
        <v>2.16</v>
      </c>
      <c r="P20" s="9">
        <v>0.62</v>
      </c>
      <c r="Q20" s="9">
        <v>2.92</v>
      </c>
      <c r="R20" s="9">
        <v>1.76</v>
      </c>
      <c r="S20" s="9">
        <v>0.12</v>
      </c>
      <c r="T20" s="9">
        <v>0.62</v>
      </c>
      <c r="U20" s="9">
        <v>2.2999999999999998</v>
      </c>
      <c r="V20" s="9">
        <v>1.44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1153</v>
      </c>
      <c r="B21" s="9">
        <v>-2.08</v>
      </c>
      <c r="C21" s="9">
        <v>-7.21</v>
      </c>
      <c r="D21" s="9">
        <v>-7.64</v>
      </c>
      <c r="E21" s="9">
        <v>-13.38</v>
      </c>
      <c r="F21" s="9">
        <v>-1.66</v>
      </c>
      <c r="G21" s="9">
        <v>-0.90</v>
      </c>
      <c r="H21" s="9">
        <v>1.18</v>
      </c>
      <c r="I21" s="9">
        <v>1.25</v>
      </c>
      <c r="J21" s="9">
        <v>0.94</v>
      </c>
      <c r="K21" s="9">
        <v>1.76</v>
      </c>
      <c r="L21" s="9">
        <v>1.78</v>
      </c>
      <c r="M21" s="9">
        <v>3.16</v>
      </c>
      <c r="N21" s="9">
        <v>0.89</v>
      </c>
      <c r="O21" s="9">
        <v>0.20</v>
      </c>
      <c r="P21" s="9">
        <v>-0.53</v>
      </c>
      <c r="Q21" s="9">
        <v>-1.63</v>
      </c>
      <c r="R21" s="9">
        <v>0.25</v>
      </c>
      <c r="S21" s="9">
        <v>0.37</v>
      </c>
      <c r="T21" s="9">
        <v>1.07</v>
      </c>
      <c r="U21" s="9">
        <v>0.17</v>
      </c>
      <c r="V21" s="9">
        <v>0.11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1154</v>
      </c>
      <c r="B22" s="9">
        <v>4.07</v>
      </c>
      <c r="C22" s="9">
        <v>10.84</v>
      </c>
      <c r="D22" s="9">
        <v>10.93</v>
      </c>
      <c r="E22" s="9">
        <v>20.20</v>
      </c>
      <c r="F22" s="9">
        <v>4.33</v>
      </c>
      <c r="G22" s="9">
        <v>5.78</v>
      </c>
      <c r="H22" s="9">
        <v>5.04</v>
      </c>
      <c r="I22" s="9">
        <v>5.03</v>
      </c>
      <c r="J22" s="9">
        <v>5.15</v>
      </c>
      <c r="K22" s="9">
        <v>5.19</v>
      </c>
      <c r="L22" s="9">
        <v>5.63</v>
      </c>
      <c r="M22" s="9">
        <v>6.17</v>
      </c>
      <c r="N22" s="9">
        <v>7.03</v>
      </c>
      <c r="O22" s="9">
        <v>5.57</v>
      </c>
      <c r="P22" s="9">
        <v>9.27</v>
      </c>
      <c r="Q22" s="9">
        <v>11.44</v>
      </c>
      <c r="R22" s="9">
        <v>-2.82</v>
      </c>
      <c r="S22" s="9">
        <v>-3.96</v>
      </c>
      <c r="T22" s="9">
        <v>-8.25</v>
      </c>
      <c r="U22" s="9">
        <v>-10.29</v>
      </c>
      <c r="V22" s="9">
        <v>-1.90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1148</v>
      </c>
      <c r="B23" s="9">
        <v>0.39</v>
      </c>
      <c r="C23" s="9">
        <v>-2.91</v>
      </c>
      <c r="D23" s="9">
        <v>-3.55</v>
      </c>
      <c r="E23" s="9">
        <v>-3.52</v>
      </c>
      <c r="F23" s="9">
        <v>3.61</v>
      </c>
      <c r="G23" s="9">
        <v>6.53</v>
      </c>
      <c r="H23" s="9">
        <v>7.33</v>
      </c>
      <c r="I23" s="9">
        <v>7.80</v>
      </c>
      <c r="J23" s="9">
        <v>7.29</v>
      </c>
      <c r="K23" s="9">
        <v>10.69</v>
      </c>
      <c r="L23" s="9">
        <v>13.20</v>
      </c>
      <c r="M23" s="9">
        <v>14.78</v>
      </c>
      <c r="N23" s="9">
        <v>10.67</v>
      </c>
      <c r="O23" s="9">
        <v>7.96</v>
      </c>
      <c r="P23" s="9">
        <v>9.7899999999999991</v>
      </c>
      <c r="Q23" s="9">
        <v>11.94</v>
      </c>
      <c r="R23" s="9">
        <v>-0.27</v>
      </c>
      <c r="S23" s="9">
        <v>-1.85</v>
      </c>
      <c r="T23" s="9">
        <v>-6.30</v>
      </c>
      <c r="U23" s="9">
        <v>-8.60</v>
      </c>
      <c r="V23" s="9">
        <v>-1.20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25" width="0" style="65" hidden="1"/>
    <col min="26" max="49" width="0" style="65" hidden="1"/>
    <col min="50" max="16384" width="0" style="65" hidden="1"/>
  </cols>
  <sheetData>
    <row r="1" spans="1:14" ht="12.75" customHeight="1">
      <c r="A1" s="3" t="s">
        <v>31</v>
      </c>
      <c r="B1" s="3" t="s">
        <v>30</v>
      </c>
      <c r="C1" s="126"/>
      <c r="D1" s="151"/>
      <c r="E1"/>
      <c r="F1"/>
      <c r="G1"/>
      <c r="H1"/>
      <c r="I1" s="152"/>
      <c r="J1"/>
      <c r="K1" s="152"/>
      <c r="L1" s="152"/>
      <c r="M1" s="152"/>
      <c r="N1" s="152"/>
    </row>
    <row r="2" spans="1:14" ht="12.75" customHeight="1">
      <c r="A2" s="69"/>
      <c r="B2" s="69"/>
      <c r="C2" s="126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2.75" customHeight="1">
      <c r="A3" s="22" t="s">
        <v>77</v>
      </c>
      <c r="B3" s="22" t="s">
        <v>98</v>
      </c>
      <c r="C3" s="126"/>
      <c r="D3" s="151"/>
      <c r="E3"/>
      <c r="F3"/>
      <c r="G3"/>
      <c r="H3"/>
      <c r="I3" s="152"/>
      <c r="J3" s="152"/>
      <c r="K3" s="152"/>
      <c r="L3" s="152"/>
      <c r="M3" s="152"/>
      <c r="N3" s="152"/>
    </row>
    <row r="4" spans="1:14" ht="12.75" customHeight="1">
      <c r="A4" s="62" t="s">
        <v>297</v>
      </c>
      <c r="B4" s="62" t="s">
        <v>298</v>
      </c>
      <c r="C4" s="126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spans="1:14" ht="12.75" customHeight="1">
      <c r="A5" s="62" t="s">
        <v>174</v>
      </c>
      <c r="B5" s="62" t="s">
        <v>182</v>
      </c>
      <c r="C5" s="126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ht="12.75" customHeight="1">
      <c r="B6" s="151"/>
      <c r="C6" s="126"/>
      <c r="D6" s="151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1:14" ht="1.5" customHeight="1" thickBot="1">
      <c r="A7" s="229"/>
      <c r="B7" s="230"/>
      <c r="C7" s="231"/>
      <c r="D7" s="230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12.75" customHeight="1">
      <c r="A8" s="377"/>
      <c r="B8" s="377"/>
      <c r="C8" s="378"/>
      <c r="D8" s="378"/>
      <c r="E8" s="266" t="s">
        <v>420</v>
      </c>
      <c r="F8" s="266" t="s">
        <v>421</v>
      </c>
      <c r="G8" s="266" t="s">
        <v>422</v>
      </c>
      <c r="H8" s="266" t="s">
        <v>423</v>
      </c>
      <c r="I8" s="266" t="s">
        <v>424</v>
      </c>
      <c r="J8" s="266" t="s">
        <v>425</v>
      </c>
      <c r="K8" s="379" t="s">
        <v>426</v>
      </c>
      <c r="L8" s="379" t="s">
        <v>427</v>
      </c>
      <c r="M8" s="379" t="s">
        <v>624</v>
      </c>
      <c r="N8" s="379" t="s">
        <v>625</v>
      </c>
    </row>
    <row r="9" spans="1:14" ht="12.75" customHeight="1" hidden="1">
      <c r="A9" s="380"/>
      <c r="B9" s="380"/>
      <c r="C9" s="244"/>
      <c r="D9" s="244"/>
      <c r="E9" s="281"/>
      <c r="F9" s="281"/>
      <c r="G9" s="281"/>
      <c r="H9" s="281"/>
      <c r="I9" s="282"/>
      <c r="J9" s="282"/>
      <c r="K9" s="323" t="s">
        <v>428</v>
      </c>
      <c r="L9" s="323" t="s">
        <v>428</v>
      </c>
      <c r="M9" s="323" t="s">
        <v>498</v>
      </c>
      <c r="N9" s="323" t="s">
        <v>498</v>
      </c>
    </row>
    <row r="10" spans="1:14" ht="12.75" customHeight="1">
      <c r="A10" s="380"/>
      <c r="B10" s="380"/>
      <c r="C10" s="244"/>
      <c r="D10" s="244"/>
      <c r="E10" s="281"/>
      <c r="F10" s="281"/>
      <c r="G10" s="281"/>
      <c r="H10" s="281"/>
      <c r="I10" s="282"/>
      <c r="J10" s="282"/>
      <c r="K10" s="323" t="s">
        <v>430</v>
      </c>
      <c r="L10" s="323" t="s">
        <v>430</v>
      </c>
      <c r="M10" s="323" t="s">
        <v>497</v>
      </c>
      <c r="N10" s="323" t="s">
        <v>497</v>
      </c>
    </row>
    <row r="11" spans="1:14" ht="12.75" customHeight="1">
      <c r="A11" s="821" t="s">
        <v>626</v>
      </c>
      <c r="B11" s="476" t="s">
        <v>371</v>
      </c>
      <c r="C11" s="577" t="s">
        <v>627</v>
      </c>
      <c r="D11" s="577" t="s">
        <v>628</v>
      </c>
      <c r="E11" s="578">
        <v>4625</v>
      </c>
      <c r="F11" s="578">
        <v>4743</v>
      </c>
      <c r="G11" s="578">
        <v>4988</v>
      </c>
      <c r="H11" s="578">
        <v>5147</v>
      </c>
      <c r="I11" s="578">
        <v>5303</v>
      </c>
      <c r="J11" s="578">
        <v>4996</v>
      </c>
      <c r="K11" s="381">
        <v>5156</v>
      </c>
      <c r="L11" s="381">
        <v>5372</v>
      </c>
      <c r="M11" s="381">
        <v>5484</v>
      </c>
      <c r="N11" s="381">
        <v>5592</v>
      </c>
    </row>
    <row r="12" spans="1:14" s="257" customFormat="1" ht="12.75" customHeight="1">
      <c r="A12" s="579" t="s">
        <v>458</v>
      </c>
      <c r="B12" s="579" t="s">
        <v>458</v>
      </c>
      <c r="C12" s="580" t="s">
        <v>388</v>
      </c>
      <c r="D12" s="580" t="s">
        <v>389</v>
      </c>
      <c r="E12" s="581">
        <v>5.40</v>
      </c>
      <c r="F12" s="581">
        <v>2.50</v>
      </c>
      <c r="G12" s="581">
        <v>5.20</v>
      </c>
      <c r="H12" s="581">
        <v>3.20</v>
      </c>
      <c r="I12" s="581">
        <v>3</v>
      </c>
      <c r="J12" s="581">
        <v>-5.80</v>
      </c>
      <c r="K12" s="382">
        <v>3.20</v>
      </c>
      <c r="L12" s="382">
        <v>4.20</v>
      </c>
      <c r="M12" s="382">
        <v>2.10</v>
      </c>
      <c r="N12" s="382">
        <v>2</v>
      </c>
    </row>
    <row r="13" spans="1:14" ht="12.75" customHeight="1">
      <c r="A13" s="579" t="s">
        <v>458</v>
      </c>
      <c r="B13" s="579" t="s">
        <v>458</v>
      </c>
      <c r="C13" s="580" t="s">
        <v>629</v>
      </c>
      <c r="D13" s="580" t="s">
        <v>630</v>
      </c>
      <c r="E13" s="581">
        <v>5.50</v>
      </c>
      <c r="F13" s="581">
        <v>2.40</v>
      </c>
      <c r="G13" s="581">
        <v>5.40</v>
      </c>
      <c r="H13" s="581">
        <v>3.20</v>
      </c>
      <c r="I13" s="581">
        <v>3</v>
      </c>
      <c r="J13" s="581">
        <v>-5.80</v>
      </c>
      <c r="K13" s="382">
        <v>3.10</v>
      </c>
      <c r="L13" s="382">
        <v>4.20</v>
      </c>
      <c r="M13" s="382">
        <v>2.2999999999999998</v>
      </c>
      <c r="N13" s="382">
        <v>1.80</v>
      </c>
    </row>
    <row r="14" spans="1:14" ht="12.75" customHeight="1">
      <c r="A14" s="476" t="s">
        <v>665</v>
      </c>
      <c r="B14" s="476" t="s">
        <v>666</v>
      </c>
      <c r="C14" s="577" t="s">
        <v>627</v>
      </c>
      <c r="D14" s="577" t="s">
        <v>628</v>
      </c>
      <c r="E14" s="578">
        <v>2181</v>
      </c>
      <c r="F14" s="578">
        <v>2264</v>
      </c>
      <c r="G14" s="578">
        <v>2355</v>
      </c>
      <c r="H14" s="578">
        <v>2438</v>
      </c>
      <c r="I14" s="578">
        <v>2504</v>
      </c>
      <c r="J14" s="578">
        <v>2332</v>
      </c>
      <c r="K14" s="381">
        <v>2385</v>
      </c>
      <c r="L14" s="381">
        <v>2516</v>
      </c>
      <c r="M14" s="381">
        <v>2568</v>
      </c>
      <c r="N14" s="381">
        <v>2625</v>
      </c>
    </row>
    <row r="15" spans="1:14" ht="12.75" customHeight="1">
      <c r="A15" s="579" t="s">
        <v>458</v>
      </c>
      <c r="B15" s="579" t="s">
        <v>458</v>
      </c>
      <c r="C15" s="580" t="s">
        <v>388</v>
      </c>
      <c r="D15" s="580" t="s">
        <v>389</v>
      </c>
      <c r="E15" s="581">
        <v>3.90</v>
      </c>
      <c r="F15" s="581">
        <v>3.80</v>
      </c>
      <c r="G15" s="581">
        <v>4</v>
      </c>
      <c r="H15" s="581">
        <v>3.50</v>
      </c>
      <c r="I15" s="581">
        <v>2.70</v>
      </c>
      <c r="J15" s="581">
        <v>-6.80</v>
      </c>
      <c r="K15" s="382">
        <v>2.2999999999999998</v>
      </c>
      <c r="L15" s="382">
        <v>5.50</v>
      </c>
      <c r="M15" s="382">
        <v>2</v>
      </c>
      <c r="N15" s="382">
        <v>2.2000000000000002</v>
      </c>
    </row>
    <row r="16" spans="1:14" ht="12.75" customHeight="1">
      <c r="A16" s="478" t="s">
        <v>631</v>
      </c>
      <c r="B16" s="478" t="s">
        <v>632</v>
      </c>
      <c r="C16" s="582" t="s">
        <v>627</v>
      </c>
      <c r="D16" s="582" t="s">
        <v>628</v>
      </c>
      <c r="E16" s="583">
        <v>875</v>
      </c>
      <c r="F16" s="583">
        <v>897</v>
      </c>
      <c r="G16" s="583">
        <v>913</v>
      </c>
      <c r="H16" s="583">
        <v>948</v>
      </c>
      <c r="I16" s="583">
        <v>972</v>
      </c>
      <c r="J16" s="583">
        <v>1006</v>
      </c>
      <c r="K16" s="385">
        <v>1029</v>
      </c>
      <c r="L16" s="385">
        <v>1034</v>
      </c>
      <c r="M16" s="385">
        <v>1044</v>
      </c>
      <c r="N16" s="385">
        <v>1059</v>
      </c>
    </row>
    <row r="17" spans="1:14" ht="12.75" customHeight="1">
      <c r="A17" s="579" t="s">
        <v>458</v>
      </c>
      <c r="B17" s="579" t="s">
        <v>458</v>
      </c>
      <c r="C17" s="580" t="s">
        <v>388</v>
      </c>
      <c r="D17" s="580" t="s">
        <v>389</v>
      </c>
      <c r="E17" s="581">
        <v>1.80</v>
      </c>
      <c r="F17" s="581">
        <v>2.50</v>
      </c>
      <c r="G17" s="581">
        <v>1.80</v>
      </c>
      <c r="H17" s="581">
        <v>3.80</v>
      </c>
      <c r="I17" s="581">
        <v>2.50</v>
      </c>
      <c r="J17" s="581">
        <v>3.40</v>
      </c>
      <c r="K17" s="382">
        <v>2.40</v>
      </c>
      <c r="L17" s="382">
        <v>0.40</v>
      </c>
      <c r="M17" s="382">
        <v>1</v>
      </c>
      <c r="N17" s="382">
        <v>1.40</v>
      </c>
    </row>
    <row r="18" spans="1:14" ht="12.75" customHeight="1">
      <c r="A18" s="476" t="s">
        <v>633</v>
      </c>
      <c r="B18" s="476" t="s">
        <v>634</v>
      </c>
      <c r="C18" s="577" t="s">
        <v>627</v>
      </c>
      <c r="D18" s="577" t="s">
        <v>628</v>
      </c>
      <c r="E18" s="578">
        <v>1294</v>
      </c>
      <c r="F18" s="578">
        <v>1243</v>
      </c>
      <c r="G18" s="578">
        <v>1323</v>
      </c>
      <c r="H18" s="578">
        <v>1425</v>
      </c>
      <c r="I18" s="578">
        <v>1489</v>
      </c>
      <c r="J18" s="578">
        <v>1338</v>
      </c>
      <c r="K18" s="381">
        <v>1455</v>
      </c>
      <c r="L18" s="381">
        <v>1524</v>
      </c>
      <c r="M18" s="381">
        <v>1595</v>
      </c>
      <c r="N18" s="381">
        <v>1608</v>
      </c>
    </row>
    <row r="19" spans="1:14" ht="12.75" customHeight="1">
      <c r="A19" s="579" t="s">
        <v>458</v>
      </c>
      <c r="B19" s="579" t="s">
        <v>458</v>
      </c>
      <c r="C19" s="580" t="s">
        <v>388</v>
      </c>
      <c r="D19" s="580" t="s">
        <v>389</v>
      </c>
      <c r="E19" s="581">
        <v>13.10</v>
      </c>
      <c r="F19" s="581">
        <v>-4</v>
      </c>
      <c r="G19" s="581">
        <v>6.50</v>
      </c>
      <c r="H19" s="581">
        <v>7.70</v>
      </c>
      <c r="I19" s="581">
        <v>4.50</v>
      </c>
      <c r="J19" s="581">
        <v>-10.199999999999999</v>
      </c>
      <c r="K19" s="382">
        <v>8.8000000000000007</v>
      </c>
      <c r="L19" s="382">
        <v>4.80</v>
      </c>
      <c r="M19" s="382">
        <v>4.5999999999999996</v>
      </c>
      <c r="N19" s="382">
        <v>0.80</v>
      </c>
    </row>
    <row r="20" spans="1:14" ht="12.75" customHeight="1">
      <c r="A20" s="584" t="s">
        <v>635</v>
      </c>
      <c r="B20" s="584" t="s">
        <v>379</v>
      </c>
      <c r="C20" s="582" t="s">
        <v>627</v>
      </c>
      <c r="D20" s="582" t="s">
        <v>628</v>
      </c>
      <c r="E20" s="585">
        <v>1227</v>
      </c>
      <c r="F20" s="585">
        <v>1190</v>
      </c>
      <c r="G20" s="585">
        <v>1248</v>
      </c>
      <c r="H20" s="585">
        <v>1374</v>
      </c>
      <c r="I20" s="585">
        <v>1455</v>
      </c>
      <c r="J20" s="585">
        <v>1350</v>
      </c>
      <c r="K20" s="383">
        <v>1432</v>
      </c>
      <c r="L20" s="383">
        <v>1501</v>
      </c>
      <c r="M20" s="383">
        <v>1572</v>
      </c>
      <c r="N20" s="383">
        <v>1585</v>
      </c>
    </row>
    <row r="21" spans="1:14" ht="12.75" customHeight="1">
      <c r="A21" s="579" t="s">
        <v>458</v>
      </c>
      <c r="B21" s="579" t="s">
        <v>458</v>
      </c>
      <c r="C21" s="580" t="s">
        <v>388</v>
      </c>
      <c r="D21" s="580" t="s">
        <v>389</v>
      </c>
      <c r="E21" s="581">
        <v>9.6999999999999993</v>
      </c>
      <c r="F21" s="581">
        <v>-3</v>
      </c>
      <c r="G21" s="581">
        <v>4.9000000000000004</v>
      </c>
      <c r="H21" s="581">
        <v>10</v>
      </c>
      <c r="I21" s="581">
        <v>5.90</v>
      </c>
      <c r="J21" s="581">
        <v>-7.20</v>
      </c>
      <c r="K21" s="382">
        <v>6</v>
      </c>
      <c r="L21" s="382">
        <v>4.9000000000000004</v>
      </c>
      <c r="M21" s="382">
        <v>4.70</v>
      </c>
      <c r="N21" s="382">
        <v>0.80</v>
      </c>
    </row>
    <row r="22" spans="1:14" ht="12.75" customHeight="1">
      <c r="A22" s="586" t="s">
        <v>636</v>
      </c>
      <c r="B22" s="586" t="s">
        <v>637</v>
      </c>
      <c r="C22" s="582" t="s">
        <v>627</v>
      </c>
      <c r="D22" s="582" t="s">
        <v>628</v>
      </c>
      <c r="E22" s="587">
        <v>67</v>
      </c>
      <c r="F22" s="587">
        <v>53</v>
      </c>
      <c r="G22" s="587">
        <v>75</v>
      </c>
      <c r="H22" s="587">
        <v>51</v>
      </c>
      <c r="I22" s="587">
        <v>34</v>
      </c>
      <c r="J22" s="587">
        <v>-12</v>
      </c>
      <c r="K22" s="384">
        <v>23</v>
      </c>
      <c r="L22" s="384">
        <v>23</v>
      </c>
      <c r="M22" s="384">
        <v>23</v>
      </c>
      <c r="N22" s="384">
        <v>23</v>
      </c>
    </row>
    <row r="23" spans="1:14" ht="12.75" customHeight="1">
      <c r="A23" s="476" t="s">
        <v>638</v>
      </c>
      <c r="B23" s="476" t="s">
        <v>639</v>
      </c>
      <c r="C23" s="577" t="s">
        <v>627</v>
      </c>
      <c r="D23" s="577" t="s">
        <v>628</v>
      </c>
      <c r="E23" s="578">
        <v>3726</v>
      </c>
      <c r="F23" s="578">
        <v>3888</v>
      </c>
      <c r="G23" s="578">
        <v>4168</v>
      </c>
      <c r="H23" s="578">
        <v>4322</v>
      </c>
      <c r="I23" s="578">
        <v>4386</v>
      </c>
      <c r="J23" s="578">
        <v>4083</v>
      </c>
      <c r="K23" s="381">
        <v>4430</v>
      </c>
      <c r="L23" s="381">
        <v>4722</v>
      </c>
      <c r="M23" s="381">
        <v>4962</v>
      </c>
      <c r="N23" s="381">
        <v>5118</v>
      </c>
    </row>
    <row r="24" spans="1:14" ht="12.75" customHeight="1">
      <c r="A24" s="579" t="s">
        <v>458</v>
      </c>
      <c r="B24" s="579" t="s">
        <v>458</v>
      </c>
      <c r="C24" s="580" t="s">
        <v>388</v>
      </c>
      <c r="D24" s="580" t="s">
        <v>389</v>
      </c>
      <c r="E24" s="581">
        <v>6</v>
      </c>
      <c r="F24" s="581">
        <v>4.30</v>
      </c>
      <c r="G24" s="581">
        <v>7.20</v>
      </c>
      <c r="H24" s="581">
        <v>3.70</v>
      </c>
      <c r="I24" s="581">
        <v>1.50</v>
      </c>
      <c r="J24" s="581">
        <v>-6.90</v>
      </c>
      <c r="K24" s="382">
        <v>8.50</v>
      </c>
      <c r="L24" s="382">
        <v>6.60</v>
      </c>
      <c r="M24" s="382">
        <v>5.0999999999999996</v>
      </c>
      <c r="N24" s="382">
        <v>3.10</v>
      </c>
    </row>
    <row r="25" spans="1:14" ht="12.75" customHeight="1">
      <c r="A25" s="478" t="s">
        <v>640</v>
      </c>
      <c r="B25" s="478" t="s">
        <v>641</v>
      </c>
      <c r="C25" s="582" t="s">
        <v>627</v>
      </c>
      <c r="D25" s="582" t="s">
        <v>628</v>
      </c>
      <c r="E25" s="583">
        <v>3451</v>
      </c>
      <c r="F25" s="583">
        <v>3549</v>
      </c>
      <c r="G25" s="583">
        <v>3771</v>
      </c>
      <c r="H25" s="583">
        <v>3989</v>
      </c>
      <c r="I25" s="583">
        <v>4051</v>
      </c>
      <c r="J25" s="583">
        <v>3773</v>
      </c>
      <c r="K25" s="385">
        <v>4165</v>
      </c>
      <c r="L25" s="385">
        <v>4443</v>
      </c>
      <c r="M25" s="385">
        <v>4709</v>
      </c>
      <c r="N25" s="385">
        <v>4840</v>
      </c>
    </row>
    <row r="26" spans="1:14" ht="12.75" customHeight="1">
      <c r="A26" s="579" t="s">
        <v>458</v>
      </c>
      <c r="B26" s="579" t="s">
        <v>458</v>
      </c>
      <c r="C26" s="580" t="s">
        <v>388</v>
      </c>
      <c r="D26" s="580" t="s">
        <v>389</v>
      </c>
      <c r="E26" s="581">
        <v>6.80</v>
      </c>
      <c r="F26" s="581">
        <v>2.80</v>
      </c>
      <c r="G26" s="581">
        <v>6.30</v>
      </c>
      <c r="H26" s="581">
        <v>5.80</v>
      </c>
      <c r="I26" s="581">
        <v>1.50</v>
      </c>
      <c r="J26" s="581">
        <v>-6.90</v>
      </c>
      <c r="K26" s="382">
        <v>10.40</v>
      </c>
      <c r="L26" s="382">
        <v>6.70</v>
      </c>
      <c r="M26" s="382">
        <v>6</v>
      </c>
      <c r="N26" s="382">
        <v>2.80</v>
      </c>
    </row>
    <row r="27" spans="1:14" ht="12.75" customHeight="1">
      <c r="A27" s="476" t="s">
        <v>642</v>
      </c>
      <c r="B27" s="476" t="s">
        <v>643</v>
      </c>
      <c r="C27" s="577" t="s">
        <v>627</v>
      </c>
      <c r="D27" s="577" t="s">
        <v>628</v>
      </c>
      <c r="E27" s="578">
        <v>4351</v>
      </c>
      <c r="F27" s="578">
        <v>4404</v>
      </c>
      <c r="G27" s="578">
        <v>4592</v>
      </c>
      <c r="H27" s="578">
        <v>4810</v>
      </c>
      <c r="I27" s="578">
        <v>4963</v>
      </c>
      <c r="J27" s="578">
        <v>4682</v>
      </c>
      <c r="K27" s="381">
        <v>4874</v>
      </c>
      <c r="L27" s="381">
        <v>5074</v>
      </c>
      <c r="M27" s="381">
        <v>5204</v>
      </c>
      <c r="N27" s="381">
        <v>5289</v>
      </c>
    </row>
    <row r="28" spans="1:14" ht="12.75" customHeight="1">
      <c r="A28" s="579" t="s">
        <v>458</v>
      </c>
      <c r="B28" s="579" t="s">
        <v>458</v>
      </c>
      <c r="C28" s="580" t="s">
        <v>388</v>
      </c>
      <c r="D28" s="580" t="s">
        <v>389</v>
      </c>
      <c r="E28" s="581">
        <v>6</v>
      </c>
      <c r="F28" s="581">
        <v>1.20</v>
      </c>
      <c r="G28" s="581">
        <v>4.30</v>
      </c>
      <c r="H28" s="581">
        <v>4.80</v>
      </c>
      <c r="I28" s="581">
        <v>3.20</v>
      </c>
      <c r="J28" s="581">
        <v>-5.70</v>
      </c>
      <c r="K28" s="382">
        <v>4.0999999999999996</v>
      </c>
      <c r="L28" s="382">
        <v>4.0999999999999996</v>
      </c>
      <c r="M28" s="382">
        <v>2.60</v>
      </c>
      <c r="N28" s="382">
        <v>1.60</v>
      </c>
    </row>
    <row r="29" spans="1:14" ht="12.75" customHeight="1">
      <c r="A29" s="476" t="s">
        <v>667</v>
      </c>
      <c r="B29" s="476" t="s">
        <v>668</v>
      </c>
      <c r="C29" s="577" t="s">
        <v>627</v>
      </c>
      <c r="D29" s="577" t="s">
        <v>628</v>
      </c>
      <c r="E29" s="588">
        <v>0</v>
      </c>
      <c r="F29" s="588">
        <v>0</v>
      </c>
      <c r="G29" s="588">
        <v>-1</v>
      </c>
      <c r="H29" s="588">
        <v>3</v>
      </c>
      <c r="I29" s="588">
        <v>3</v>
      </c>
      <c r="J29" s="588">
        <v>11</v>
      </c>
      <c r="K29" s="386">
        <v>21</v>
      </c>
      <c r="L29" s="386">
        <v>19</v>
      </c>
      <c r="M29" s="386">
        <v>24</v>
      </c>
      <c r="N29" s="386">
        <v>22</v>
      </c>
    </row>
    <row r="30" spans="1:14" ht="12.75" customHeight="1">
      <c r="A30" s="476" t="s">
        <v>644</v>
      </c>
      <c r="B30" s="476" t="s">
        <v>645</v>
      </c>
      <c r="C30" s="577" t="s">
        <v>627</v>
      </c>
      <c r="D30" s="577" t="s">
        <v>628</v>
      </c>
      <c r="E30" s="578">
        <v>4625</v>
      </c>
      <c r="F30" s="578">
        <v>4780</v>
      </c>
      <c r="G30" s="578">
        <v>4988</v>
      </c>
      <c r="H30" s="578">
        <v>5148</v>
      </c>
      <c r="I30" s="578">
        <v>5323</v>
      </c>
      <c r="J30" s="578">
        <v>5075</v>
      </c>
      <c r="K30" s="381">
        <v>5243</v>
      </c>
      <c r="L30" s="381">
        <v>5439</v>
      </c>
      <c r="M30" s="381">
        <v>5549</v>
      </c>
      <c r="N30" s="381">
        <v>5664</v>
      </c>
    </row>
    <row r="31" spans="1:14" ht="12.75" customHeight="1">
      <c r="A31" s="579" t="s">
        <v>458</v>
      </c>
      <c r="B31" s="579" t="s">
        <v>458</v>
      </c>
      <c r="C31" s="580" t="s">
        <v>388</v>
      </c>
      <c r="D31" s="580" t="s">
        <v>389</v>
      </c>
      <c r="E31" s="581">
        <v>5.70</v>
      </c>
      <c r="F31" s="581">
        <v>3.40</v>
      </c>
      <c r="G31" s="581">
        <v>4.30</v>
      </c>
      <c r="H31" s="581">
        <v>3.20</v>
      </c>
      <c r="I31" s="581">
        <v>3.40</v>
      </c>
      <c r="J31" s="581">
        <v>-4.70</v>
      </c>
      <c r="K31" s="382">
        <v>3.30</v>
      </c>
      <c r="L31" s="382">
        <v>3.70</v>
      </c>
      <c r="M31" s="382">
        <v>2</v>
      </c>
      <c r="N31" s="382">
        <v>2.10</v>
      </c>
    </row>
    <row r="32" spans="1:14" ht="12.75" customHeight="1">
      <c r="A32" s="589" t="s">
        <v>669</v>
      </c>
      <c r="B32" s="589" t="s">
        <v>670</v>
      </c>
      <c r="C32" s="590"/>
      <c r="D32" s="590"/>
      <c r="E32" s="591"/>
      <c r="F32" s="591"/>
      <c r="G32" s="591"/>
      <c r="H32" s="591"/>
      <c r="I32" s="591"/>
      <c r="J32" s="591"/>
      <c r="K32" s="386"/>
      <c r="L32" s="386"/>
      <c r="M32" s="386"/>
      <c r="N32" s="386"/>
    </row>
    <row r="33" spans="1:14" ht="12.75" customHeight="1">
      <c r="A33" s="592" t="s">
        <v>642</v>
      </c>
      <c r="B33" s="592" t="s">
        <v>643</v>
      </c>
      <c r="C33" s="582" t="s">
        <v>486</v>
      </c>
      <c r="D33" s="582" t="s">
        <v>383</v>
      </c>
      <c r="E33" s="480">
        <v>5.60</v>
      </c>
      <c r="F33" s="480">
        <v>1.20</v>
      </c>
      <c r="G33" s="480">
        <v>3.90</v>
      </c>
      <c r="H33" s="480">
        <v>4.4000000000000004</v>
      </c>
      <c r="I33" s="480">
        <v>3</v>
      </c>
      <c r="J33" s="480">
        <v>-5.30</v>
      </c>
      <c r="K33" s="387">
        <v>3.80</v>
      </c>
      <c r="L33" s="387">
        <v>3.90</v>
      </c>
      <c r="M33" s="387">
        <v>2.40</v>
      </c>
      <c r="N33" s="387">
        <v>1.50</v>
      </c>
    </row>
    <row r="34" spans="1:14" ht="12.75" customHeight="1">
      <c r="A34" s="593" t="s">
        <v>646</v>
      </c>
      <c r="B34" s="593" t="s">
        <v>647</v>
      </c>
      <c r="C34" s="582" t="s">
        <v>486</v>
      </c>
      <c r="D34" s="582" t="s">
        <v>383</v>
      </c>
      <c r="E34" s="480">
        <v>2.2000000000000002</v>
      </c>
      <c r="F34" s="480">
        <v>2.2999999999999998</v>
      </c>
      <c r="G34" s="480">
        <v>2.2999999999999998</v>
      </c>
      <c r="H34" s="480">
        <v>2.40</v>
      </c>
      <c r="I34" s="480">
        <v>1.80</v>
      </c>
      <c r="J34" s="480">
        <v>-2.50</v>
      </c>
      <c r="K34" s="387">
        <v>1.50</v>
      </c>
      <c r="L34" s="387">
        <v>2.60</v>
      </c>
      <c r="M34" s="387">
        <v>1.20</v>
      </c>
      <c r="N34" s="387">
        <v>1.30</v>
      </c>
    </row>
    <row r="35" spans="1:14" ht="12.75" customHeight="1">
      <c r="A35" s="594" t="s">
        <v>648</v>
      </c>
      <c r="B35" s="594" t="s">
        <v>649</v>
      </c>
      <c r="C35" s="582" t="s">
        <v>486</v>
      </c>
      <c r="D35" s="582" t="s">
        <v>383</v>
      </c>
      <c r="E35" s="595">
        <v>1.90</v>
      </c>
      <c r="F35" s="595">
        <v>1.80</v>
      </c>
      <c r="G35" s="595">
        <v>1.90</v>
      </c>
      <c r="H35" s="595">
        <v>1.70</v>
      </c>
      <c r="I35" s="595">
        <v>1.30</v>
      </c>
      <c r="J35" s="595">
        <v>-3.20</v>
      </c>
      <c r="K35" s="388">
        <v>1</v>
      </c>
      <c r="L35" s="388">
        <v>2.50</v>
      </c>
      <c r="M35" s="388">
        <v>0.90</v>
      </c>
      <c r="N35" s="388">
        <v>1</v>
      </c>
    </row>
    <row r="36" spans="1:14" ht="12.75" customHeight="1">
      <c r="A36" s="594" t="s">
        <v>650</v>
      </c>
      <c r="B36" s="594" t="s">
        <v>651</v>
      </c>
      <c r="C36" s="582" t="s">
        <v>486</v>
      </c>
      <c r="D36" s="582" t="s">
        <v>383</v>
      </c>
      <c r="E36" s="595">
        <v>0.30</v>
      </c>
      <c r="F36" s="595">
        <v>0.50</v>
      </c>
      <c r="G36" s="595">
        <v>0.30</v>
      </c>
      <c r="H36" s="595">
        <v>0.70</v>
      </c>
      <c r="I36" s="595">
        <v>0.50</v>
      </c>
      <c r="J36" s="595">
        <v>0.70</v>
      </c>
      <c r="K36" s="388">
        <v>0.50</v>
      </c>
      <c r="L36" s="388">
        <v>0.10</v>
      </c>
      <c r="M36" s="388">
        <v>0.20</v>
      </c>
      <c r="N36" s="388">
        <v>0.30</v>
      </c>
    </row>
    <row r="37" spans="1:14" ht="12.75" customHeight="1">
      <c r="A37" s="593" t="s">
        <v>633</v>
      </c>
      <c r="B37" s="593" t="s">
        <v>634</v>
      </c>
      <c r="C37" s="582" t="s">
        <v>486</v>
      </c>
      <c r="D37" s="582" t="s">
        <v>383</v>
      </c>
      <c r="E37" s="480">
        <v>3.40</v>
      </c>
      <c r="F37" s="480">
        <v>-1.1000000000000001</v>
      </c>
      <c r="G37" s="480">
        <v>1.70</v>
      </c>
      <c r="H37" s="480">
        <v>2</v>
      </c>
      <c r="I37" s="480">
        <v>1.20</v>
      </c>
      <c r="J37" s="480">
        <v>-2.80</v>
      </c>
      <c r="K37" s="387">
        <v>2.2999999999999998</v>
      </c>
      <c r="L37" s="387">
        <v>1.30</v>
      </c>
      <c r="M37" s="387">
        <v>1.30</v>
      </c>
      <c r="N37" s="387">
        <v>0.20</v>
      </c>
    </row>
    <row r="38" spans="1:14" ht="12.75" customHeight="1">
      <c r="A38" s="594" t="s">
        <v>652</v>
      </c>
      <c r="B38" s="594" t="s">
        <v>379</v>
      </c>
      <c r="C38" s="582" t="s">
        <v>486</v>
      </c>
      <c r="D38" s="582" t="s">
        <v>383</v>
      </c>
      <c r="E38" s="595">
        <v>2.50</v>
      </c>
      <c r="F38" s="595">
        <v>-0.80</v>
      </c>
      <c r="G38" s="595">
        <v>1.20</v>
      </c>
      <c r="H38" s="595">
        <v>2.50</v>
      </c>
      <c r="I38" s="595">
        <v>1.60</v>
      </c>
      <c r="J38" s="595">
        <v>-2</v>
      </c>
      <c r="K38" s="388">
        <v>1.60</v>
      </c>
      <c r="L38" s="388">
        <v>1.30</v>
      </c>
      <c r="M38" s="388">
        <v>1.30</v>
      </c>
      <c r="N38" s="388">
        <v>0.20</v>
      </c>
    </row>
    <row r="39" spans="1:14" ht="12.75" customHeight="1">
      <c r="A39" s="594" t="s">
        <v>653</v>
      </c>
      <c r="B39" s="594" t="s">
        <v>654</v>
      </c>
      <c r="C39" s="582" t="s">
        <v>486</v>
      </c>
      <c r="D39" s="582" t="s">
        <v>383</v>
      </c>
      <c r="E39" s="595">
        <v>0.90</v>
      </c>
      <c r="F39" s="595">
        <v>-0.30</v>
      </c>
      <c r="G39" s="595">
        <v>0.50</v>
      </c>
      <c r="H39" s="595">
        <v>-0.50</v>
      </c>
      <c r="I39" s="595">
        <v>-0.30</v>
      </c>
      <c r="J39" s="595">
        <v>-0.90</v>
      </c>
      <c r="K39" s="388">
        <v>0.70</v>
      </c>
      <c r="L39" s="388">
        <v>0</v>
      </c>
      <c r="M39" s="388">
        <v>0</v>
      </c>
      <c r="N39" s="388">
        <v>0</v>
      </c>
    </row>
    <row r="40" spans="1:14" ht="12.75" customHeight="1">
      <c r="A40" s="596" t="s">
        <v>655</v>
      </c>
      <c r="B40" s="596" t="s">
        <v>656</v>
      </c>
      <c r="C40" s="582" t="s">
        <v>486</v>
      </c>
      <c r="D40" s="582" t="s">
        <v>383</v>
      </c>
      <c r="E40" s="480">
        <v>-0.20</v>
      </c>
      <c r="F40" s="480">
        <v>1.40</v>
      </c>
      <c r="G40" s="480">
        <v>1.20</v>
      </c>
      <c r="H40" s="480">
        <v>-1.20</v>
      </c>
      <c r="I40" s="480">
        <v>0</v>
      </c>
      <c r="J40" s="480">
        <v>-0.50</v>
      </c>
      <c r="K40" s="387">
        <v>-0.60</v>
      </c>
      <c r="L40" s="387">
        <v>0.30</v>
      </c>
      <c r="M40" s="387">
        <v>-0.30</v>
      </c>
      <c r="N40" s="387">
        <v>0.40</v>
      </c>
    </row>
    <row r="41" spans="1:14" ht="12.75" customHeight="1">
      <c r="A41" s="586" t="s">
        <v>657</v>
      </c>
      <c r="B41" s="586" t="s">
        <v>658</v>
      </c>
      <c r="C41" s="582" t="s">
        <v>486</v>
      </c>
      <c r="D41" s="582" t="s">
        <v>383</v>
      </c>
      <c r="E41" s="595">
        <v>-1</v>
      </c>
      <c r="F41" s="595">
        <v>1</v>
      </c>
      <c r="G41" s="595">
        <v>0.90</v>
      </c>
      <c r="H41" s="595">
        <v>-1</v>
      </c>
      <c r="I41" s="595">
        <v>0.40</v>
      </c>
      <c r="J41" s="595">
        <v>-0.40</v>
      </c>
      <c r="K41" s="388">
        <v>-0.50</v>
      </c>
      <c r="L41" s="388">
        <v>0.20</v>
      </c>
      <c r="M41" s="388">
        <v>-0.40</v>
      </c>
      <c r="N41" s="388">
        <v>0.40</v>
      </c>
    </row>
    <row r="42" spans="1:14" ht="12.75" customHeight="1">
      <c r="A42" s="586" t="s">
        <v>659</v>
      </c>
      <c r="B42" s="586" t="s">
        <v>660</v>
      </c>
      <c r="C42" s="582" t="s">
        <v>486</v>
      </c>
      <c r="D42" s="582" t="s">
        <v>383</v>
      </c>
      <c r="E42" s="595">
        <v>0.80</v>
      </c>
      <c r="F42" s="595">
        <v>0.40</v>
      </c>
      <c r="G42" s="595">
        <v>0.30</v>
      </c>
      <c r="H42" s="595">
        <v>-0.20</v>
      </c>
      <c r="I42" s="595">
        <v>-0.40</v>
      </c>
      <c r="J42" s="595">
        <v>-0.10</v>
      </c>
      <c r="K42" s="388">
        <v>-0.20</v>
      </c>
      <c r="L42" s="388">
        <v>0.10</v>
      </c>
      <c r="M42" s="388">
        <v>0.10</v>
      </c>
      <c r="N42" s="388">
        <v>0</v>
      </c>
    </row>
    <row r="43" spans="1:14" ht="12.75" customHeight="1">
      <c r="A43" s="597" t="s">
        <v>661</v>
      </c>
      <c r="B43" s="597" t="s">
        <v>662</v>
      </c>
      <c r="C43" s="577" t="s">
        <v>627</v>
      </c>
      <c r="D43" s="577" t="s">
        <v>628</v>
      </c>
      <c r="E43" s="578">
        <v>4165</v>
      </c>
      <c r="F43" s="578">
        <v>4269</v>
      </c>
      <c r="G43" s="578">
        <v>4491</v>
      </c>
      <c r="H43" s="578">
        <v>4643</v>
      </c>
      <c r="I43" s="578">
        <v>4783</v>
      </c>
      <c r="J43" s="578">
        <v>4515</v>
      </c>
      <c r="K43" s="421" t="s">
        <v>441</v>
      </c>
      <c r="L43" s="421" t="s">
        <v>441</v>
      </c>
      <c r="M43" s="421" t="s">
        <v>441</v>
      </c>
      <c r="N43" s="421" t="s">
        <v>441</v>
      </c>
    </row>
    <row r="44" spans="1:14" ht="12.75" customHeight="1">
      <c r="A44" s="596" t="s">
        <v>458</v>
      </c>
      <c r="B44" s="596" t="s">
        <v>458</v>
      </c>
      <c r="C44" s="580" t="s">
        <v>388</v>
      </c>
      <c r="D44" s="580" t="s">
        <v>389</v>
      </c>
      <c r="E44" s="581">
        <v>4.80</v>
      </c>
      <c r="F44" s="581">
        <v>2.50</v>
      </c>
      <c r="G44" s="581">
        <v>5.20</v>
      </c>
      <c r="H44" s="581">
        <v>3.40</v>
      </c>
      <c r="I44" s="581">
        <v>3</v>
      </c>
      <c r="J44" s="581">
        <v>-5.60</v>
      </c>
      <c r="K44" s="388" t="s">
        <v>441</v>
      </c>
      <c r="L44" s="388" t="s">
        <v>441</v>
      </c>
      <c r="M44" s="388" t="s">
        <v>441</v>
      </c>
      <c r="N44" s="388" t="s">
        <v>441</v>
      </c>
    </row>
    <row r="45" spans="1:14" ht="12.75" customHeight="1" thickBot="1">
      <c r="A45" s="598" t="s">
        <v>663</v>
      </c>
      <c r="B45" s="598" t="s">
        <v>664</v>
      </c>
      <c r="C45" s="793" t="s">
        <v>627</v>
      </c>
      <c r="D45" s="793" t="s">
        <v>628</v>
      </c>
      <c r="E45" s="599">
        <v>460</v>
      </c>
      <c r="F45" s="599">
        <v>474</v>
      </c>
      <c r="G45" s="599">
        <v>497</v>
      </c>
      <c r="H45" s="599">
        <v>504</v>
      </c>
      <c r="I45" s="599">
        <v>521</v>
      </c>
      <c r="J45" s="599">
        <v>481</v>
      </c>
      <c r="K45" s="483" t="s">
        <v>441</v>
      </c>
      <c r="L45" s="483" t="s">
        <v>441</v>
      </c>
      <c r="M45" s="483" t="s">
        <v>441</v>
      </c>
      <c r="N45" s="483" t="s">
        <v>441</v>
      </c>
    </row>
    <row r="46" ht="12.75" customHeight="1"/>
    <row r="47" spans="1:2" ht="12.75" customHeight="1">
      <c r="A47" s="146" t="s">
        <v>36</v>
      </c>
      <c r="B47" s="146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5"/>
    </row>
    <row r="68" spans="1:14" ht="12.75" customHeight="1" hidden="1">
      <c r="A68" s="145"/>
      <c r="B68" s="145"/>
      <c r="C68" s="145"/>
      <c r="D68" s="145"/>
      <c r="E68" s="153"/>
      <c r="F68" s="153"/>
      <c r="G68" s="153"/>
      <c r="H68" s="153"/>
      <c r="I68" s="153"/>
      <c r="J68" s="150"/>
      <c r="K68" s="150"/>
      <c r="L68" s="150"/>
      <c r="M68" s="150"/>
      <c r="N68" s="150"/>
    </row>
    <row r="69" spans="1:14" ht="12.75" customHeight="1" hidden="1">
      <c r="A69" s="145"/>
      <c r="B69" s="145"/>
      <c r="C69" s="145"/>
      <c r="D69" s="145"/>
      <c r="E69" s="145"/>
      <c r="F69" s="145"/>
      <c r="G69" s="153"/>
      <c r="H69" s="153"/>
      <c r="I69" s="153"/>
      <c r="J69" s="154"/>
      <c r="K69" s="154"/>
      <c r="L69" s="154"/>
      <c r="M69" s="154"/>
      <c r="N69" s="154"/>
    </row>
    <row r="70" spans="1:14" ht="12.75" customHeight="1" hidden="1">
      <c r="A70" s="145"/>
      <c r="B70" s="145"/>
      <c r="C70" s="145"/>
      <c r="D70" s="145"/>
      <c r="E70" s="145"/>
      <c r="F70" s="145"/>
      <c r="G70" s="155"/>
      <c r="H70" s="155"/>
      <c r="I70" s="155"/>
      <c r="J70" s="155"/>
      <c r="K70" s="155"/>
      <c r="L70" s="155"/>
      <c r="M70" s="155"/>
      <c r="N70" s="155"/>
    </row>
    <row r="71" spans="1:14" ht="12.75" customHeight="1" hidden="1">
      <c r="A71" s="145"/>
      <c r="B71" s="145"/>
      <c r="C71" s="145"/>
      <c r="D71" s="145"/>
      <c r="E71" s="145"/>
      <c r="F71" s="145"/>
      <c r="G71" s="153"/>
      <c r="H71" s="153"/>
      <c r="I71" s="153"/>
      <c r="J71" s="153"/>
      <c r="K71" s="153"/>
      <c r="L71" s="153"/>
      <c r="M71" s="153"/>
      <c r="N71" s="153"/>
    </row>
    <row r="72" spans="1:9" ht="12.75" customHeight="1" hidden="1">
      <c r="A72" s="145"/>
      <c r="B72" s="145"/>
      <c r="C72" s="145"/>
      <c r="D72" s="145"/>
      <c r="E72" s="145"/>
      <c r="F72" s="145"/>
      <c r="G72" s="153"/>
      <c r="H72" s="153"/>
      <c r="I72" s="153"/>
    </row>
    <row r="73" spans="1:14" ht="12.75" customHeight="1" hidden="1">
      <c r="A73" s="145"/>
      <c r="B73" s="145"/>
      <c r="C73" s="145"/>
      <c r="D73" s="145"/>
      <c r="E73" s="145"/>
      <c r="F73" s="145"/>
      <c r="G73" s="153"/>
      <c r="H73" s="153"/>
      <c r="I73" s="153"/>
      <c r="J73" s="87"/>
      <c r="K73" s="87"/>
      <c r="L73" s="87"/>
      <c r="M73" s="87"/>
      <c r="N73" s="87"/>
    </row>
    <row r="74" spans="1:14" ht="12.75" customHeight="1" hidden="1">
      <c r="A74" s="145"/>
      <c r="B74" s="145"/>
      <c r="C74" s="145"/>
      <c r="D74" s="145"/>
      <c r="E74" s="145"/>
      <c r="F74" s="145"/>
      <c r="G74" s="153"/>
      <c r="H74" s="153"/>
      <c r="I74" s="153"/>
      <c r="J74" s="87"/>
      <c r="K74" s="87"/>
      <c r="L74" s="87"/>
      <c r="M74" s="87"/>
      <c r="N74" s="87"/>
    </row>
    <row r="75" spans="1:14" ht="12.75" customHeight="1" hidden="1">
      <c r="A75" s="87"/>
      <c r="B75" s="87"/>
      <c r="C75" s="84"/>
      <c r="D75" s="87"/>
      <c r="E75" s="153"/>
      <c r="F75" s="153"/>
      <c r="G75" s="153"/>
      <c r="H75" s="153"/>
      <c r="I75" s="153"/>
      <c r="J75" s="153"/>
      <c r="K75" s="153"/>
      <c r="L75" s="153"/>
      <c r="M75" s="153"/>
      <c r="N75" s="153"/>
    </row>
    <row r="76" spans="1:4" ht="12.75" customHeight="1" hidden="1">
      <c r="A76" s="87"/>
      <c r="B76" s="87"/>
      <c r="C76" s="84"/>
      <c r="D76" s="87"/>
    </row>
    <row r="77" spans="1:14" ht="12.75" customHeight="1" hidden="1">
      <c r="A77" s="87"/>
      <c r="B77" s="87"/>
      <c r="C77" s="84"/>
      <c r="D77" s="87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ht="12.75" customHeight="1" hidden="1">
      <c r="A78" s="93"/>
      <c r="B78" s="93"/>
      <c r="C78" s="132"/>
      <c r="D78" s="93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1:14" ht="12.75" customHeight="1" hidden="1">
      <c r="A79" s="87"/>
      <c r="B79" s="87"/>
      <c r="C79" s="84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1:14" ht="12.75" customHeight="1" hidden="1">
      <c r="A80" s="87"/>
      <c r="B80" s="87"/>
      <c r="C80" s="84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65" customWidth="1"/>
    <col min="14" max="17" width="0" style="65" hidden="1"/>
    <col min="18" max="16384" width="0" style="65" hidden="1"/>
  </cols>
  <sheetData>
    <row r="1" spans="1:12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44"/>
      <c r="J1"/>
      <c r="K1" s="144"/>
      <c r="L1" s="144"/>
    </row>
    <row r="2" spans="1:12" ht="12.75" customHeight="1">
      <c r="A2" s="69"/>
      <c r="B2" s="69"/>
      <c r="C2" s="135"/>
      <c r="D2" s="135"/>
      <c r="E2" s="144"/>
      <c r="F2" s="144"/>
      <c r="G2" s="144"/>
      <c r="H2" s="144"/>
      <c r="I2" s="144"/>
      <c r="J2" s="144"/>
      <c r="K2" s="144"/>
      <c r="L2" s="144"/>
    </row>
    <row r="3" spans="1:12" ht="12.75" customHeight="1">
      <c r="A3" s="22" t="s">
        <v>78</v>
      </c>
      <c r="B3" s="22" t="s">
        <v>99</v>
      </c>
      <c r="C3" s="135"/>
      <c r="D3" s="135"/>
      <c r="E3"/>
      <c r="F3"/>
      <c r="G3"/>
      <c r="H3"/>
      <c r="I3" s="144"/>
      <c r="J3" s="144"/>
      <c r="K3" s="144"/>
      <c r="L3" s="144"/>
    </row>
    <row r="4" spans="1:12" ht="12.75" customHeight="1">
      <c r="A4" s="62" t="s">
        <v>297</v>
      </c>
      <c r="B4" s="62" t="s">
        <v>298</v>
      </c>
      <c r="C4" s="135"/>
      <c r="D4" s="135"/>
      <c r="E4" s="144"/>
      <c r="F4" s="144"/>
      <c r="G4" s="144"/>
      <c r="H4" s="144"/>
      <c r="I4" s="144"/>
      <c r="J4" s="144"/>
      <c r="K4" s="144"/>
      <c r="L4" s="144"/>
    </row>
    <row r="5" spans="1:12" ht="12.75" customHeight="1">
      <c r="A5" s="62" t="s">
        <v>174</v>
      </c>
      <c r="B5" s="62" t="s">
        <v>182</v>
      </c>
      <c r="C5" s="135"/>
      <c r="D5" s="135"/>
      <c r="E5" s="144"/>
      <c r="F5" s="144"/>
      <c r="G5" s="144"/>
      <c r="H5" s="144"/>
      <c r="I5" s="144"/>
      <c r="J5" s="144"/>
      <c r="K5" s="144"/>
      <c r="L5" s="144"/>
    </row>
    <row r="6" spans="1:12" ht="12.75" customHeight="1">
      <c r="A6" s="62"/>
      <c r="B6" s="62"/>
      <c r="C6" s="135"/>
      <c r="D6" s="135"/>
      <c r="E6" s="144"/>
      <c r="F6" s="144"/>
      <c r="G6" s="144"/>
      <c r="H6" s="144"/>
      <c r="I6" s="144"/>
      <c r="J6" s="144"/>
      <c r="K6" s="144"/>
      <c r="L6" s="144"/>
    </row>
    <row r="7" spans="1:12" ht="1.5" customHeight="1" thickBot="1">
      <c r="A7" s="233"/>
      <c r="B7" s="234"/>
      <c r="C7" s="234"/>
      <c r="D7" s="234"/>
      <c r="E7" s="235"/>
      <c r="F7" s="235"/>
      <c r="G7" s="235"/>
      <c r="H7" s="235"/>
      <c r="I7" s="235"/>
      <c r="J7" s="235"/>
      <c r="K7" s="235"/>
      <c r="L7" s="235"/>
    </row>
    <row r="8" spans="1:12" ht="12.75" customHeight="1">
      <c r="A8" s="276"/>
      <c r="B8" s="276"/>
      <c r="C8" s="389"/>
      <c r="D8" s="389"/>
      <c r="E8" s="273">
        <v>2020</v>
      </c>
      <c r="F8" s="273"/>
      <c r="G8" s="273"/>
      <c r="H8" s="236"/>
      <c r="I8" s="909">
        <v>2021</v>
      </c>
      <c r="J8" s="346"/>
      <c r="K8" s="346"/>
      <c r="L8" s="346"/>
    </row>
    <row r="9" spans="1:12" ht="12.75" customHeight="1">
      <c r="A9" s="274"/>
      <c r="B9" s="274"/>
      <c r="C9" s="390"/>
      <c r="D9" s="390"/>
      <c r="E9" s="275" t="s">
        <v>459</v>
      </c>
      <c r="F9" s="275" t="s">
        <v>460</v>
      </c>
      <c r="G9" s="275" t="s">
        <v>461</v>
      </c>
      <c r="H9" s="244" t="s">
        <v>462</v>
      </c>
      <c r="I9" s="910" t="s">
        <v>459</v>
      </c>
      <c r="J9" s="348" t="s">
        <v>460</v>
      </c>
      <c r="K9" s="348" t="s">
        <v>461</v>
      </c>
      <c r="L9" s="348" t="s">
        <v>462</v>
      </c>
    </row>
    <row r="10" spans="1:12" ht="12.75" customHeight="1" hidden="1">
      <c r="A10" s="391"/>
      <c r="B10" s="391"/>
      <c r="C10" s="392"/>
      <c r="D10" s="392"/>
      <c r="E10" s="282"/>
      <c r="F10" s="282"/>
      <c r="G10" s="282"/>
      <c r="H10" s="245"/>
      <c r="I10" s="282"/>
      <c r="J10" s="323" t="s">
        <v>463</v>
      </c>
      <c r="K10" s="323" t="s">
        <v>428</v>
      </c>
      <c r="L10" s="323" t="s">
        <v>428</v>
      </c>
    </row>
    <row r="11" spans="1:12" ht="12.75" customHeight="1">
      <c r="A11" s="393"/>
      <c r="B11" s="393"/>
      <c r="C11" s="392"/>
      <c r="D11" s="392"/>
      <c r="E11" s="282"/>
      <c r="F11" s="282"/>
      <c r="G11" s="282"/>
      <c r="H11" s="245"/>
      <c r="I11" s="282"/>
      <c r="J11" s="323" t="s">
        <v>429</v>
      </c>
      <c r="K11" s="323" t="s">
        <v>430</v>
      </c>
      <c r="L11" s="323" t="s">
        <v>430</v>
      </c>
    </row>
    <row r="12" spans="1:12" ht="12.75" customHeight="1">
      <c r="A12" s="603" t="s">
        <v>671</v>
      </c>
      <c r="B12" s="476" t="s">
        <v>371</v>
      </c>
      <c r="C12" s="577" t="s">
        <v>627</v>
      </c>
      <c r="D12" s="577" t="s">
        <v>628</v>
      </c>
      <c r="E12" s="578">
        <v>1230</v>
      </c>
      <c r="F12" s="578">
        <v>1192</v>
      </c>
      <c r="G12" s="578">
        <v>1280</v>
      </c>
      <c r="H12" s="867">
        <v>1294</v>
      </c>
      <c r="I12" s="578">
        <v>1197</v>
      </c>
      <c r="J12" s="381">
        <v>1291</v>
      </c>
      <c r="K12" s="381">
        <v>1317</v>
      </c>
      <c r="L12" s="381">
        <v>1351</v>
      </c>
    </row>
    <row r="13" spans="1:12" ht="12.75" customHeight="1">
      <c r="A13" s="579" t="s">
        <v>458</v>
      </c>
      <c r="B13" s="579" t="s">
        <v>458</v>
      </c>
      <c r="C13" s="580" t="s">
        <v>388</v>
      </c>
      <c r="D13" s="580" t="s">
        <v>389</v>
      </c>
      <c r="E13" s="581">
        <v>-1</v>
      </c>
      <c r="F13" s="581">
        <v>-10.80</v>
      </c>
      <c r="G13" s="581">
        <v>-5.70</v>
      </c>
      <c r="H13" s="868">
        <v>-5.40</v>
      </c>
      <c r="I13" s="581">
        <v>-2.60</v>
      </c>
      <c r="J13" s="382">
        <v>8.3000000000000007</v>
      </c>
      <c r="K13" s="382">
        <v>2.90</v>
      </c>
      <c r="L13" s="382">
        <v>4.4000000000000004</v>
      </c>
    </row>
    <row r="14" spans="1:12" ht="12.75" customHeight="1">
      <c r="A14" s="579" t="s">
        <v>458</v>
      </c>
      <c r="B14" s="579" t="s">
        <v>458</v>
      </c>
      <c r="C14" s="580" t="s">
        <v>672</v>
      </c>
      <c r="D14" s="580" t="s">
        <v>630</v>
      </c>
      <c r="E14" s="581">
        <v>-1.50</v>
      </c>
      <c r="F14" s="581">
        <v>-10.90</v>
      </c>
      <c r="G14" s="581">
        <v>-5.40</v>
      </c>
      <c r="H14" s="868">
        <v>-5.30</v>
      </c>
      <c r="I14" s="581">
        <v>-2.40</v>
      </c>
      <c r="J14" s="581">
        <v>7.80</v>
      </c>
      <c r="K14" s="382">
        <v>3.30</v>
      </c>
      <c r="L14" s="382">
        <v>4.20</v>
      </c>
    </row>
    <row r="15" spans="1:12" ht="12.75" customHeight="1">
      <c r="A15" s="478" t="s">
        <v>458</v>
      </c>
      <c r="B15" s="478" t="s">
        <v>458</v>
      </c>
      <c r="C15" s="580" t="s">
        <v>673</v>
      </c>
      <c r="D15" s="580" t="s">
        <v>674</v>
      </c>
      <c r="E15" s="581">
        <v>-3.40</v>
      </c>
      <c r="F15" s="581">
        <v>-8.90</v>
      </c>
      <c r="G15" s="581">
        <v>6.80</v>
      </c>
      <c r="H15" s="868">
        <v>0.70</v>
      </c>
      <c r="I15" s="581">
        <v>-0.30</v>
      </c>
      <c r="J15" s="581">
        <v>0.60</v>
      </c>
      <c r="K15" s="382">
        <v>2.2999999999999998</v>
      </c>
      <c r="L15" s="382">
        <v>1.60</v>
      </c>
    </row>
    <row r="16" spans="1:12" ht="12.75" customHeight="1">
      <c r="A16" s="476" t="s">
        <v>665</v>
      </c>
      <c r="B16" s="476" t="s">
        <v>666</v>
      </c>
      <c r="C16" s="577" t="s">
        <v>627</v>
      </c>
      <c r="D16" s="577" t="s">
        <v>628</v>
      </c>
      <c r="E16" s="578">
        <v>584</v>
      </c>
      <c r="F16" s="578">
        <v>563</v>
      </c>
      <c r="G16" s="578">
        <v>601</v>
      </c>
      <c r="H16" s="867">
        <v>584</v>
      </c>
      <c r="I16" s="578">
        <v>547</v>
      </c>
      <c r="J16" s="381">
        <v>589</v>
      </c>
      <c r="K16" s="381">
        <v>614</v>
      </c>
      <c r="L16" s="381">
        <v>635</v>
      </c>
    </row>
    <row r="17" spans="1:12" ht="12.75" customHeight="1">
      <c r="A17" s="579" t="s">
        <v>458</v>
      </c>
      <c r="B17" s="579" t="s">
        <v>458</v>
      </c>
      <c r="C17" s="580" t="s">
        <v>388</v>
      </c>
      <c r="D17" s="580" t="s">
        <v>389</v>
      </c>
      <c r="E17" s="581">
        <v>-2.10</v>
      </c>
      <c r="F17" s="581">
        <v>-9.90</v>
      </c>
      <c r="G17" s="581">
        <v>-5.0999999999999996</v>
      </c>
      <c r="H17" s="868">
        <v>-9.8000000000000007</v>
      </c>
      <c r="I17" s="581">
        <v>-6.20</v>
      </c>
      <c r="J17" s="382">
        <v>4.50</v>
      </c>
      <c r="K17" s="382">
        <v>2.2000000000000002</v>
      </c>
      <c r="L17" s="382">
        <v>8.60</v>
      </c>
    </row>
    <row r="18" spans="1:12" ht="12.75" customHeight="1">
      <c r="A18" s="478" t="s">
        <v>631</v>
      </c>
      <c r="B18" s="478" t="s">
        <v>632</v>
      </c>
      <c r="C18" s="582" t="s">
        <v>627</v>
      </c>
      <c r="D18" s="582" t="s">
        <v>628</v>
      </c>
      <c r="E18" s="583">
        <v>237</v>
      </c>
      <c r="F18" s="583">
        <v>242</v>
      </c>
      <c r="G18" s="583">
        <v>240</v>
      </c>
      <c r="H18" s="869">
        <v>286</v>
      </c>
      <c r="I18" s="583">
        <v>239</v>
      </c>
      <c r="J18" s="385">
        <v>251</v>
      </c>
      <c r="K18" s="385">
        <v>251</v>
      </c>
      <c r="L18" s="385">
        <v>288</v>
      </c>
    </row>
    <row r="19" spans="1:12" ht="12.75" customHeight="1">
      <c r="A19" s="579" t="s">
        <v>458</v>
      </c>
      <c r="B19" s="579" t="s">
        <v>458</v>
      </c>
      <c r="C19" s="580" t="s">
        <v>388</v>
      </c>
      <c r="D19" s="580" t="s">
        <v>389</v>
      </c>
      <c r="E19" s="581">
        <v>3.90</v>
      </c>
      <c r="F19" s="581">
        <v>1.80</v>
      </c>
      <c r="G19" s="581">
        <v>0.50</v>
      </c>
      <c r="H19" s="868">
        <v>7.20</v>
      </c>
      <c r="I19" s="581">
        <v>1.1000000000000001</v>
      </c>
      <c r="J19" s="382">
        <v>3.50</v>
      </c>
      <c r="K19" s="382">
        <v>4.80</v>
      </c>
      <c r="L19" s="382">
        <v>0.40</v>
      </c>
    </row>
    <row r="20" spans="1:12" ht="12.75" customHeight="1">
      <c r="A20" s="476" t="s">
        <v>633</v>
      </c>
      <c r="B20" s="476" t="s">
        <v>634</v>
      </c>
      <c r="C20" s="577" t="s">
        <v>627</v>
      </c>
      <c r="D20" s="577" t="s">
        <v>628</v>
      </c>
      <c r="E20" s="578">
        <v>316</v>
      </c>
      <c r="F20" s="578">
        <v>344</v>
      </c>
      <c r="G20" s="578">
        <v>351</v>
      </c>
      <c r="H20" s="867">
        <v>327</v>
      </c>
      <c r="I20" s="578">
        <v>323</v>
      </c>
      <c r="J20" s="381">
        <v>390</v>
      </c>
      <c r="K20" s="381">
        <v>378</v>
      </c>
      <c r="L20" s="381">
        <v>364</v>
      </c>
    </row>
    <row r="21" spans="1:12" ht="12.75" customHeight="1">
      <c r="A21" s="579" t="s">
        <v>458</v>
      </c>
      <c r="B21" s="579" t="s">
        <v>458</v>
      </c>
      <c r="C21" s="580" t="s">
        <v>388</v>
      </c>
      <c r="D21" s="580" t="s">
        <v>389</v>
      </c>
      <c r="E21" s="581">
        <v>-0.40</v>
      </c>
      <c r="F21" s="581">
        <v>-4.20</v>
      </c>
      <c r="G21" s="581">
        <v>-14.70</v>
      </c>
      <c r="H21" s="868">
        <v>-18.60</v>
      </c>
      <c r="I21" s="581">
        <v>2.10</v>
      </c>
      <c r="J21" s="382">
        <v>13.60</v>
      </c>
      <c r="K21" s="382">
        <v>7.90</v>
      </c>
      <c r="L21" s="382">
        <v>11.10</v>
      </c>
    </row>
    <row r="22" spans="1:12" ht="12.75" customHeight="1">
      <c r="A22" s="584" t="s">
        <v>635</v>
      </c>
      <c r="B22" s="586" t="s">
        <v>379</v>
      </c>
      <c r="C22" s="582" t="s">
        <v>627</v>
      </c>
      <c r="D22" s="582" t="s">
        <v>628</v>
      </c>
      <c r="E22" s="585">
        <v>302</v>
      </c>
      <c r="F22" s="585">
        <v>327</v>
      </c>
      <c r="G22" s="585">
        <v>345</v>
      </c>
      <c r="H22" s="870">
        <v>376</v>
      </c>
      <c r="I22" s="585">
        <v>293</v>
      </c>
      <c r="J22" s="383">
        <v>344</v>
      </c>
      <c r="K22" s="383">
        <v>375</v>
      </c>
      <c r="L22" s="383">
        <v>419</v>
      </c>
    </row>
    <row r="23" spans="1:12" ht="12.75" customHeight="1">
      <c r="A23" s="600" t="s">
        <v>458</v>
      </c>
      <c r="B23" s="600" t="s">
        <v>458</v>
      </c>
      <c r="C23" s="580" t="s">
        <v>388</v>
      </c>
      <c r="D23" s="580" t="s">
        <v>389</v>
      </c>
      <c r="E23" s="581">
        <v>-3.20</v>
      </c>
      <c r="F23" s="581">
        <v>-4.4000000000000004</v>
      </c>
      <c r="G23" s="581">
        <v>-8.8000000000000007</v>
      </c>
      <c r="H23" s="868">
        <v>-11.10</v>
      </c>
      <c r="I23" s="581">
        <v>-3</v>
      </c>
      <c r="J23" s="382">
        <v>5.20</v>
      </c>
      <c r="K23" s="382">
        <v>8.8000000000000007</v>
      </c>
      <c r="L23" s="382">
        <v>11.50</v>
      </c>
    </row>
    <row r="24" spans="1:12" ht="12.75" customHeight="1">
      <c r="A24" s="586" t="s">
        <v>636</v>
      </c>
      <c r="B24" s="586" t="s">
        <v>637</v>
      </c>
      <c r="C24" s="582" t="s">
        <v>627</v>
      </c>
      <c r="D24" s="582" t="s">
        <v>628</v>
      </c>
      <c r="E24" s="585">
        <v>14</v>
      </c>
      <c r="F24" s="585">
        <v>17</v>
      </c>
      <c r="G24" s="585">
        <v>6</v>
      </c>
      <c r="H24" s="870">
        <v>-49</v>
      </c>
      <c r="I24" s="585">
        <v>29</v>
      </c>
      <c r="J24" s="383">
        <v>47</v>
      </c>
      <c r="K24" s="383">
        <v>3</v>
      </c>
      <c r="L24" s="383">
        <v>-56</v>
      </c>
    </row>
    <row r="25" spans="1:12" ht="12.75" customHeight="1">
      <c r="A25" s="476" t="s">
        <v>638</v>
      </c>
      <c r="B25" s="476" t="s">
        <v>639</v>
      </c>
      <c r="C25" s="577" t="s">
        <v>627</v>
      </c>
      <c r="D25" s="577" t="s">
        <v>628</v>
      </c>
      <c r="E25" s="578">
        <v>1061</v>
      </c>
      <c r="F25" s="578">
        <v>851</v>
      </c>
      <c r="G25" s="578">
        <v>1018</v>
      </c>
      <c r="H25" s="867">
        <v>1152</v>
      </c>
      <c r="I25" s="578">
        <v>1102</v>
      </c>
      <c r="J25" s="381">
        <v>1137</v>
      </c>
      <c r="K25" s="381">
        <v>1043</v>
      </c>
      <c r="L25" s="381">
        <v>1147</v>
      </c>
    </row>
    <row r="26" spans="1:12" ht="12.75" customHeight="1">
      <c r="A26" s="579" t="s">
        <v>458</v>
      </c>
      <c r="B26" s="579" t="s">
        <v>458</v>
      </c>
      <c r="C26" s="580" t="s">
        <v>388</v>
      </c>
      <c r="D26" s="580" t="s">
        <v>389</v>
      </c>
      <c r="E26" s="581">
        <v>-2.50</v>
      </c>
      <c r="F26" s="581">
        <v>-23.90</v>
      </c>
      <c r="G26" s="581">
        <v>-4.5999999999999996</v>
      </c>
      <c r="H26" s="868">
        <v>3.50</v>
      </c>
      <c r="I26" s="581">
        <v>3.90</v>
      </c>
      <c r="J26" s="382">
        <v>33.700000000000003</v>
      </c>
      <c r="K26" s="382">
        <v>2.40</v>
      </c>
      <c r="L26" s="382">
        <v>-0.40</v>
      </c>
    </row>
    <row r="27" spans="1:12" ht="12.75" customHeight="1">
      <c r="A27" s="478" t="s">
        <v>640</v>
      </c>
      <c r="B27" s="478" t="s">
        <v>641</v>
      </c>
      <c r="C27" s="582" t="s">
        <v>627</v>
      </c>
      <c r="D27" s="582" t="s">
        <v>628</v>
      </c>
      <c r="E27" s="583">
        <v>968</v>
      </c>
      <c r="F27" s="583">
        <v>814</v>
      </c>
      <c r="G27" s="583">
        <v>930</v>
      </c>
      <c r="H27" s="869">
        <v>1060</v>
      </c>
      <c r="I27" s="583">
        <v>1017</v>
      </c>
      <c r="J27" s="385">
        <v>1083</v>
      </c>
      <c r="K27" s="385">
        <v>972</v>
      </c>
      <c r="L27" s="385">
        <v>1092</v>
      </c>
    </row>
    <row r="28" spans="1:12" ht="12.75" customHeight="1">
      <c r="A28" s="579" t="s">
        <v>458</v>
      </c>
      <c r="B28" s="579" t="s">
        <v>458</v>
      </c>
      <c r="C28" s="580" t="s">
        <v>388</v>
      </c>
      <c r="D28" s="580" t="s">
        <v>389</v>
      </c>
      <c r="E28" s="581">
        <v>-1.90</v>
      </c>
      <c r="F28" s="581">
        <v>-18.80</v>
      </c>
      <c r="G28" s="581">
        <v>-6.50</v>
      </c>
      <c r="H28" s="868">
        <v>-0.70</v>
      </c>
      <c r="I28" s="581">
        <v>5.0999999999999996</v>
      </c>
      <c r="J28" s="382">
        <v>33.10</v>
      </c>
      <c r="K28" s="382">
        <v>4.50</v>
      </c>
      <c r="L28" s="382">
        <v>2.90</v>
      </c>
    </row>
    <row r="29" spans="1:12" s="257" customFormat="1" ht="12.75" customHeight="1">
      <c r="A29" s="476" t="s">
        <v>642</v>
      </c>
      <c r="B29" s="476" t="s">
        <v>643</v>
      </c>
      <c r="C29" s="577" t="s">
        <v>627</v>
      </c>
      <c r="D29" s="577" t="s">
        <v>628</v>
      </c>
      <c r="E29" s="601">
        <v>1137</v>
      </c>
      <c r="F29" s="578">
        <v>1151</v>
      </c>
      <c r="G29" s="578">
        <v>1192</v>
      </c>
      <c r="H29" s="867">
        <v>1202</v>
      </c>
      <c r="I29" s="578">
        <v>1111</v>
      </c>
      <c r="J29" s="381">
        <v>1230</v>
      </c>
      <c r="K29" s="381">
        <v>1244</v>
      </c>
      <c r="L29" s="381">
        <v>1289</v>
      </c>
    </row>
    <row r="30" spans="1:12" s="257" customFormat="1" ht="12.75" customHeight="1">
      <c r="A30" s="579" t="s">
        <v>458</v>
      </c>
      <c r="B30" s="579" t="s">
        <v>458</v>
      </c>
      <c r="C30" s="580" t="s">
        <v>388</v>
      </c>
      <c r="D30" s="580" t="s">
        <v>389</v>
      </c>
      <c r="E30" s="581">
        <v>-0.40</v>
      </c>
      <c r="F30" s="581">
        <v>-5.90</v>
      </c>
      <c r="G30" s="581">
        <v>-7</v>
      </c>
      <c r="H30" s="868">
        <v>-8.8000000000000007</v>
      </c>
      <c r="I30" s="581">
        <v>-2.2999999999999998</v>
      </c>
      <c r="J30" s="382">
        <v>6.90</v>
      </c>
      <c r="K30" s="382">
        <v>4.4000000000000004</v>
      </c>
      <c r="L30" s="382">
        <v>7.20</v>
      </c>
    </row>
    <row r="31" spans="1:12" ht="12.75" customHeight="1">
      <c r="A31" s="476" t="s">
        <v>667</v>
      </c>
      <c r="B31" s="476" t="s">
        <v>668</v>
      </c>
      <c r="C31" s="577" t="s">
        <v>627</v>
      </c>
      <c r="D31" s="577" t="s">
        <v>628</v>
      </c>
      <c r="E31" s="602">
        <v>0</v>
      </c>
      <c r="F31" s="602">
        <v>6</v>
      </c>
      <c r="G31" s="602">
        <v>0</v>
      </c>
      <c r="H31" s="871">
        <v>4</v>
      </c>
      <c r="I31" s="602">
        <v>3</v>
      </c>
      <c r="J31" s="394">
        <v>7</v>
      </c>
      <c r="K31" s="394">
        <v>2</v>
      </c>
      <c r="L31" s="394">
        <v>9</v>
      </c>
    </row>
    <row r="32" spans="1:12" ht="12.75" customHeight="1">
      <c r="A32" s="476" t="s">
        <v>644</v>
      </c>
      <c r="B32" s="476" t="s">
        <v>645</v>
      </c>
      <c r="C32" s="577" t="s">
        <v>627</v>
      </c>
      <c r="D32" s="577" t="s">
        <v>628</v>
      </c>
      <c r="E32" s="578">
        <v>1241</v>
      </c>
      <c r="F32" s="578">
        <v>1211</v>
      </c>
      <c r="G32" s="578">
        <v>1301</v>
      </c>
      <c r="H32" s="867">
        <v>1322</v>
      </c>
      <c r="I32" s="578">
        <v>1228</v>
      </c>
      <c r="J32" s="381">
        <v>1309</v>
      </c>
      <c r="K32" s="381">
        <v>1332</v>
      </c>
      <c r="L32" s="381">
        <v>1373</v>
      </c>
    </row>
    <row r="33" spans="1:12" ht="12.75" customHeight="1">
      <c r="A33" s="579" t="s">
        <v>458</v>
      </c>
      <c r="B33" s="579" t="s">
        <v>458</v>
      </c>
      <c r="C33" s="580" t="s">
        <v>388</v>
      </c>
      <c r="D33" s="580" t="s">
        <v>389</v>
      </c>
      <c r="E33" s="581">
        <v>-0.70</v>
      </c>
      <c r="F33" s="581">
        <v>-9.6999999999999993</v>
      </c>
      <c r="G33" s="581">
        <v>-4.20</v>
      </c>
      <c r="H33" s="868">
        <v>-3.80</v>
      </c>
      <c r="I33" s="581">
        <v>-1.1000000000000001</v>
      </c>
      <c r="J33" s="382">
        <v>8.10</v>
      </c>
      <c r="K33" s="382">
        <v>2.40</v>
      </c>
      <c r="L33" s="382">
        <v>3.90</v>
      </c>
    </row>
    <row r="34" spans="1:12" ht="12.75" customHeight="1">
      <c r="A34" s="476" t="s">
        <v>661</v>
      </c>
      <c r="B34" s="476" t="s">
        <v>662</v>
      </c>
      <c r="C34" s="577" t="s">
        <v>627</v>
      </c>
      <c r="D34" s="577" t="s">
        <v>628</v>
      </c>
      <c r="E34" s="578">
        <v>1122</v>
      </c>
      <c r="F34" s="578">
        <v>1074</v>
      </c>
      <c r="G34" s="578">
        <v>1155</v>
      </c>
      <c r="H34" s="867">
        <v>1164</v>
      </c>
      <c r="I34" s="578">
        <v>1095</v>
      </c>
      <c r="J34" s="381" t="s">
        <v>441</v>
      </c>
      <c r="K34" s="381" t="s">
        <v>441</v>
      </c>
      <c r="L34" s="381" t="s">
        <v>441</v>
      </c>
    </row>
    <row r="35" spans="1:12" ht="12.75" customHeight="1">
      <c r="A35" s="579" t="s">
        <v>458</v>
      </c>
      <c r="B35" s="579" t="s">
        <v>458</v>
      </c>
      <c r="C35" s="580" t="s">
        <v>388</v>
      </c>
      <c r="D35" s="580" t="s">
        <v>389</v>
      </c>
      <c r="E35" s="581">
        <v>-0.50</v>
      </c>
      <c r="F35" s="581">
        <v>-11</v>
      </c>
      <c r="G35" s="581">
        <v>-5.50</v>
      </c>
      <c r="H35" s="868">
        <v>-5.0999999999999996</v>
      </c>
      <c r="I35" s="581">
        <v>-2.50</v>
      </c>
      <c r="J35" s="388" t="s">
        <v>441</v>
      </c>
      <c r="K35" s="388" t="s">
        <v>441</v>
      </c>
      <c r="L35" s="388" t="s">
        <v>441</v>
      </c>
    </row>
    <row r="36" spans="1:12" ht="12.75" customHeight="1">
      <c r="A36" s="579" t="s">
        <v>458</v>
      </c>
      <c r="B36" s="579" t="s">
        <v>458</v>
      </c>
      <c r="C36" s="580" t="s">
        <v>672</v>
      </c>
      <c r="D36" s="580" t="s">
        <v>630</v>
      </c>
      <c r="E36" s="581">
        <v>-1.1000000000000001</v>
      </c>
      <c r="F36" s="581">
        <v>-11.10</v>
      </c>
      <c r="G36" s="581">
        <v>-5.20</v>
      </c>
      <c r="H36" s="868">
        <v>-5</v>
      </c>
      <c r="I36" s="581">
        <v>-2.2999999999999998</v>
      </c>
      <c r="J36" s="388" t="s">
        <v>441</v>
      </c>
      <c r="K36" s="388" t="s">
        <v>441</v>
      </c>
      <c r="L36" s="388" t="s">
        <v>441</v>
      </c>
    </row>
    <row r="37" spans="1:12" ht="12.75" customHeight="1">
      <c r="A37" s="579" t="s">
        <v>458</v>
      </c>
      <c r="B37" s="478" t="s">
        <v>458</v>
      </c>
      <c r="C37" s="580" t="s">
        <v>673</v>
      </c>
      <c r="D37" s="580" t="s">
        <v>674</v>
      </c>
      <c r="E37" s="581">
        <v>-3</v>
      </c>
      <c r="F37" s="581">
        <v>-9.50</v>
      </c>
      <c r="G37" s="581">
        <v>7.20</v>
      </c>
      <c r="H37" s="868">
        <v>0.90</v>
      </c>
      <c r="I37" s="581">
        <v>-0.20</v>
      </c>
      <c r="J37" s="388" t="s">
        <v>441</v>
      </c>
      <c r="K37" s="388" t="s">
        <v>441</v>
      </c>
      <c r="L37" s="388" t="s">
        <v>441</v>
      </c>
    </row>
    <row r="38" spans="1:12" ht="12.75" customHeight="1" thickBot="1">
      <c r="A38" s="482" t="s">
        <v>663</v>
      </c>
      <c r="B38" s="482" t="s">
        <v>664</v>
      </c>
      <c r="C38" s="793" t="s">
        <v>627</v>
      </c>
      <c r="D38" s="793" t="s">
        <v>628</v>
      </c>
      <c r="E38" s="599">
        <v>107</v>
      </c>
      <c r="F38" s="599">
        <v>118</v>
      </c>
      <c r="G38" s="599">
        <v>125</v>
      </c>
      <c r="H38" s="872">
        <v>130</v>
      </c>
      <c r="I38" s="599">
        <v>102</v>
      </c>
      <c r="J38" s="395" t="s">
        <v>441</v>
      </c>
      <c r="K38" s="395" t="s">
        <v>441</v>
      </c>
      <c r="L38" s="395" t="s">
        <v>441</v>
      </c>
    </row>
    <row r="39" ht="12.75" customHeight="1"/>
    <row r="40" spans="1:2" ht="12.75" customHeight="1">
      <c r="A40" s="146" t="s">
        <v>36</v>
      </c>
      <c r="B40" s="146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8"/>
      <c r="D57" s="118"/>
      <c r="E57" s="147"/>
      <c r="F57" s="147"/>
      <c r="G57" s="147"/>
    </row>
    <row r="58" spans="1:7" ht="12.75" customHeight="1" hidden="1">
      <c r="A58" s="148"/>
      <c r="B58" s="148"/>
      <c r="C58" s="149"/>
      <c r="D58" s="149"/>
      <c r="E58" s="150"/>
      <c r="F58" s="150"/>
      <c r="G58" s="150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4" width="6.66666666666667" style="65" customWidth="1"/>
    <col min="15" max="15" width="5.83333333333333" style="65" customWidth="1"/>
    <col min="16" max="17" width="0" style="65" hidden="1"/>
    <col min="18" max="49" width="0" style="65" hidden="1"/>
    <col min="50" max="16384" width="0" style="65" hidden="1"/>
  </cols>
  <sheetData>
    <row r="1" spans="1:10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J1"/>
    </row>
    <row r="2" spans="1:4" ht="12.75" customHeight="1">
      <c r="A2" s="69"/>
      <c r="B2" s="69"/>
      <c r="C2" s="135"/>
      <c r="D2" s="135"/>
    </row>
    <row r="3" spans="1:8" ht="12.75" customHeight="1">
      <c r="A3" s="22" t="s">
        <v>79</v>
      </c>
      <c r="B3" s="22" t="s">
        <v>100</v>
      </c>
      <c r="C3" s="135"/>
      <c r="D3" s="135"/>
      <c r="E3"/>
      <c r="F3"/>
      <c r="G3"/>
      <c r="H3"/>
    </row>
    <row r="4" spans="1:4" ht="12.75" customHeight="1">
      <c r="A4" s="62" t="s">
        <v>174</v>
      </c>
      <c r="B4" s="62" t="s">
        <v>182</v>
      </c>
      <c r="C4" s="135"/>
      <c r="D4" s="135"/>
    </row>
    <row r="5" spans="2:14" ht="12.75" customHeight="1">
      <c r="B5" s="141"/>
      <c r="C5" s="141"/>
      <c r="D5" s="141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237"/>
      <c r="B6" s="238"/>
      <c r="C6" s="238"/>
      <c r="D6" s="238"/>
      <c r="E6" s="239"/>
      <c r="F6" s="239"/>
      <c r="G6" s="239"/>
      <c r="H6" s="239"/>
      <c r="I6" s="239"/>
      <c r="J6" s="239"/>
      <c r="K6" s="239"/>
      <c r="L6" s="239"/>
      <c r="M6" s="239"/>
      <c r="N6" s="239"/>
    </row>
    <row r="7" spans="1:14" ht="12.75" customHeight="1">
      <c r="A7" s="377"/>
      <c r="B7" s="377"/>
      <c r="C7" s="396"/>
      <c r="D7" s="396"/>
      <c r="E7" s="266" t="s">
        <v>420</v>
      </c>
      <c r="F7" s="266" t="s">
        <v>421</v>
      </c>
      <c r="G7" s="266" t="s">
        <v>422</v>
      </c>
      <c r="H7" s="266" t="s">
        <v>423</v>
      </c>
      <c r="I7" s="266" t="s">
        <v>424</v>
      </c>
      <c r="J7" s="266" t="s">
        <v>425</v>
      </c>
      <c r="K7" s="379" t="s">
        <v>426</v>
      </c>
      <c r="L7" s="379" t="s">
        <v>427</v>
      </c>
      <c r="M7" s="379" t="s">
        <v>624</v>
      </c>
      <c r="N7" s="379" t="s">
        <v>625</v>
      </c>
    </row>
    <row r="8" spans="1:14" ht="12.75" customHeight="1" hidden="1">
      <c r="A8" s="397"/>
      <c r="B8" s="397"/>
      <c r="C8" s="392"/>
      <c r="D8" s="392"/>
      <c r="E8" s="281"/>
      <c r="F8" s="281"/>
      <c r="G8" s="281"/>
      <c r="H8" s="281"/>
      <c r="I8" s="282"/>
      <c r="J8" s="282"/>
      <c r="K8" s="323" t="s">
        <v>428</v>
      </c>
      <c r="L8" s="323" t="s">
        <v>428</v>
      </c>
      <c r="M8" s="323" t="s">
        <v>498</v>
      </c>
      <c r="N8" s="323" t="s">
        <v>498</v>
      </c>
    </row>
    <row r="9" spans="1:14" ht="12.75" customHeight="1">
      <c r="A9" s="397"/>
      <c r="B9" s="397"/>
      <c r="C9" s="392"/>
      <c r="D9" s="392"/>
      <c r="E9" s="281"/>
      <c r="F9" s="281"/>
      <c r="G9" s="281"/>
      <c r="H9" s="281"/>
      <c r="I9" s="282"/>
      <c r="J9" s="282"/>
      <c r="K9" s="323" t="s">
        <v>430</v>
      </c>
      <c r="L9" s="323" t="s">
        <v>430</v>
      </c>
      <c r="M9" s="323" t="s">
        <v>497</v>
      </c>
      <c r="N9" s="323" t="s">
        <v>497</v>
      </c>
    </row>
    <row r="10" spans="1:14" ht="12.75" customHeight="1">
      <c r="A10" s="604" t="s">
        <v>671</v>
      </c>
      <c r="B10" s="476" t="s">
        <v>371</v>
      </c>
      <c r="C10" s="577" t="s">
        <v>477</v>
      </c>
      <c r="D10" s="577" t="s">
        <v>367</v>
      </c>
      <c r="E10" s="578">
        <v>4625</v>
      </c>
      <c r="F10" s="578">
        <v>4797</v>
      </c>
      <c r="G10" s="578">
        <v>5111</v>
      </c>
      <c r="H10" s="578">
        <v>5410</v>
      </c>
      <c r="I10" s="578">
        <v>5790</v>
      </c>
      <c r="J10" s="578">
        <v>5695</v>
      </c>
      <c r="K10" s="381">
        <v>6048</v>
      </c>
      <c r="L10" s="381">
        <v>6431</v>
      </c>
      <c r="M10" s="381">
        <v>6692</v>
      </c>
      <c r="N10" s="381">
        <v>6958</v>
      </c>
    </row>
    <row r="11" spans="1:14" ht="12.75" customHeight="1">
      <c r="A11" s="579" t="s">
        <v>458</v>
      </c>
      <c r="B11" s="579" t="s">
        <v>458</v>
      </c>
      <c r="C11" s="580" t="s">
        <v>388</v>
      </c>
      <c r="D11" s="580" t="s">
        <v>389</v>
      </c>
      <c r="E11" s="581">
        <v>6.40</v>
      </c>
      <c r="F11" s="581">
        <v>3.70</v>
      </c>
      <c r="G11" s="581">
        <v>6.50</v>
      </c>
      <c r="H11" s="581">
        <v>5.80</v>
      </c>
      <c r="I11" s="581">
        <v>7</v>
      </c>
      <c r="J11" s="581">
        <v>-1.70</v>
      </c>
      <c r="K11" s="382">
        <v>6.20</v>
      </c>
      <c r="L11" s="382">
        <v>6.30</v>
      </c>
      <c r="M11" s="382">
        <v>4</v>
      </c>
      <c r="N11" s="382">
        <v>4</v>
      </c>
    </row>
    <row r="12" spans="1:14" ht="12.75" customHeight="1">
      <c r="A12" s="476" t="s">
        <v>665</v>
      </c>
      <c r="B12" s="476" t="s">
        <v>666</v>
      </c>
      <c r="C12" s="577" t="s">
        <v>477</v>
      </c>
      <c r="D12" s="577" t="s">
        <v>367</v>
      </c>
      <c r="E12" s="578">
        <v>2181</v>
      </c>
      <c r="F12" s="578">
        <v>2273</v>
      </c>
      <c r="G12" s="578">
        <v>2420</v>
      </c>
      <c r="H12" s="578">
        <v>2568</v>
      </c>
      <c r="I12" s="578">
        <v>2711</v>
      </c>
      <c r="J12" s="578">
        <v>2596</v>
      </c>
      <c r="K12" s="381">
        <v>2724</v>
      </c>
      <c r="L12" s="381">
        <v>2968</v>
      </c>
      <c r="M12" s="381">
        <v>3098</v>
      </c>
      <c r="N12" s="381">
        <v>3234</v>
      </c>
    </row>
    <row r="13" spans="1:14" ht="12.75" customHeight="1">
      <c r="A13" s="579" t="s">
        <v>458</v>
      </c>
      <c r="B13" s="579" t="s">
        <v>458</v>
      </c>
      <c r="C13" s="580" t="s">
        <v>388</v>
      </c>
      <c r="D13" s="580" t="s">
        <v>389</v>
      </c>
      <c r="E13" s="581">
        <v>3.90</v>
      </c>
      <c r="F13" s="581">
        <v>4.20</v>
      </c>
      <c r="G13" s="581">
        <v>6.50</v>
      </c>
      <c r="H13" s="581">
        <v>6.10</v>
      </c>
      <c r="I13" s="581">
        <v>5.60</v>
      </c>
      <c r="J13" s="581">
        <v>-4.30</v>
      </c>
      <c r="K13" s="382">
        <v>4.9000000000000004</v>
      </c>
      <c r="L13" s="382">
        <v>9</v>
      </c>
      <c r="M13" s="382">
        <v>4.4000000000000004</v>
      </c>
      <c r="N13" s="382">
        <v>4.4000000000000004</v>
      </c>
    </row>
    <row r="14" spans="1:14" ht="12.75" customHeight="1">
      <c r="A14" s="478" t="s">
        <v>631</v>
      </c>
      <c r="B14" s="478" t="s">
        <v>632</v>
      </c>
      <c r="C14" s="582" t="s">
        <v>477</v>
      </c>
      <c r="D14" s="582" t="s">
        <v>367</v>
      </c>
      <c r="E14" s="583">
        <v>875</v>
      </c>
      <c r="F14" s="583">
        <v>910</v>
      </c>
      <c r="G14" s="583">
        <v>959</v>
      </c>
      <c r="H14" s="583">
        <v>1049</v>
      </c>
      <c r="I14" s="583">
        <v>1133</v>
      </c>
      <c r="J14" s="583">
        <v>1232</v>
      </c>
      <c r="K14" s="385">
        <v>1317</v>
      </c>
      <c r="L14" s="385">
        <v>1345</v>
      </c>
      <c r="M14" s="385">
        <v>1378</v>
      </c>
      <c r="N14" s="385">
        <v>1416</v>
      </c>
    </row>
    <row r="15" spans="1:14" ht="12.75" customHeight="1">
      <c r="A15" s="579" t="s">
        <v>458</v>
      </c>
      <c r="B15" s="579" t="s">
        <v>458</v>
      </c>
      <c r="C15" s="580" t="s">
        <v>388</v>
      </c>
      <c r="D15" s="580" t="s">
        <v>389</v>
      </c>
      <c r="E15" s="581">
        <v>4.0999999999999996</v>
      </c>
      <c r="F15" s="581">
        <v>4</v>
      </c>
      <c r="G15" s="581">
        <v>5.40</v>
      </c>
      <c r="H15" s="581">
        <v>9.40</v>
      </c>
      <c r="I15" s="581">
        <v>8.10</v>
      </c>
      <c r="J15" s="581">
        <v>8.6999999999999993</v>
      </c>
      <c r="K15" s="382">
        <v>6.90</v>
      </c>
      <c r="L15" s="382">
        <v>2.10</v>
      </c>
      <c r="M15" s="382">
        <v>2.50</v>
      </c>
      <c r="N15" s="382">
        <v>2.80</v>
      </c>
    </row>
    <row r="16" spans="1:14" ht="12.75" customHeight="1">
      <c r="A16" s="476" t="s">
        <v>633</v>
      </c>
      <c r="B16" s="476" t="s">
        <v>634</v>
      </c>
      <c r="C16" s="577" t="s">
        <v>477</v>
      </c>
      <c r="D16" s="577" t="s">
        <v>367</v>
      </c>
      <c r="E16" s="578">
        <v>1294</v>
      </c>
      <c r="F16" s="578">
        <v>1248</v>
      </c>
      <c r="G16" s="578">
        <v>1348</v>
      </c>
      <c r="H16" s="578">
        <v>1472</v>
      </c>
      <c r="I16" s="578">
        <v>1599</v>
      </c>
      <c r="J16" s="578">
        <v>1478</v>
      </c>
      <c r="K16" s="381">
        <v>1641</v>
      </c>
      <c r="L16" s="381">
        <v>1752</v>
      </c>
      <c r="M16" s="381">
        <v>1870</v>
      </c>
      <c r="N16" s="381">
        <v>1923</v>
      </c>
    </row>
    <row r="17" spans="1:14" ht="12.75" customHeight="1">
      <c r="A17" s="579" t="s">
        <v>458</v>
      </c>
      <c r="B17" s="579" t="s">
        <v>458</v>
      </c>
      <c r="C17" s="580" t="s">
        <v>388</v>
      </c>
      <c r="D17" s="580" t="s">
        <v>389</v>
      </c>
      <c r="E17" s="581">
        <v>14.50</v>
      </c>
      <c r="F17" s="581">
        <v>-3.60</v>
      </c>
      <c r="G17" s="581">
        <v>8</v>
      </c>
      <c r="H17" s="581">
        <v>9.1999999999999993</v>
      </c>
      <c r="I17" s="581">
        <v>8.6999999999999993</v>
      </c>
      <c r="J17" s="581">
        <v>-7.60</v>
      </c>
      <c r="K17" s="382">
        <v>11.10</v>
      </c>
      <c r="L17" s="382">
        <v>6.80</v>
      </c>
      <c r="M17" s="382">
        <v>6.70</v>
      </c>
      <c r="N17" s="382">
        <v>2.80</v>
      </c>
    </row>
    <row r="18" spans="1:14" ht="12.75" customHeight="1">
      <c r="A18" s="584" t="s">
        <v>635</v>
      </c>
      <c r="B18" s="586" t="s">
        <v>379</v>
      </c>
      <c r="C18" s="582" t="s">
        <v>477</v>
      </c>
      <c r="D18" s="582" t="s">
        <v>367</v>
      </c>
      <c r="E18" s="585">
        <v>1227</v>
      </c>
      <c r="F18" s="585">
        <v>1196</v>
      </c>
      <c r="G18" s="585">
        <v>1273</v>
      </c>
      <c r="H18" s="585">
        <v>1423</v>
      </c>
      <c r="I18" s="585">
        <v>1568</v>
      </c>
      <c r="J18" s="585">
        <v>1495</v>
      </c>
      <c r="K18" s="383">
        <v>1616</v>
      </c>
      <c r="L18" s="383">
        <v>1728</v>
      </c>
      <c r="M18" s="383">
        <v>1845</v>
      </c>
      <c r="N18" s="383">
        <v>1897</v>
      </c>
    </row>
    <row r="19" spans="1:14" ht="12.75" customHeight="1">
      <c r="A19" s="579" t="s">
        <v>458</v>
      </c>
      <c r="B19" s="579" t="s">
        <v>458</v>
      </c>
      <c r="C19" s="580" t="s">
        <v>388</v>
      </c>
      <c r="D19" s="580" t="s">
        <v>389</v>
      </c>
      <c r="E19" s="581">
        <v>11.20</v>
      </c>
      <c r="F19" s="581">
        <v>-2.50</v>
      </c>
      <c r="G19" s="581">
        <v>6.40</v>
      </c>
      <c r="H19" s="581">
        <v>11.70</v>
      </c>
      <c r="I19" s="581">
        <v>10.199999999999999</v>
      </c>
      <c r="J19" s="581">
        <v>-4.70</v>
      </c>
      <c r="K19" s="382">
        <v>8.10</v>
      </c>
      <c r="L19" s="382">
        <v>6.90</v>
      </c>
      <c r="M19" s="382">
        <v>6.80</v>
      </c>
      <c r="N19" s="382">
        <v>2.80</v>
      </c>
    </row>
    <row r="20" spans="1:14" ht="12.75" customHeight="1">
      <c r="A20" s="586" t="s">
        <v>636</v>
      </c>
      <c r="B20" s="586" t="s">
        <v>637</v>
      </c>
      <c r="C20" s="582" t="s">
        <v>477</v>
      </c>
      <c r="D20" s="582" t="s">
        <v>367</v>
      </c>
      <c r="E20" s="585">
        <v>67</v>
      </c>
      <c r="F20" s="585">
        <v>52</v>
      </c>
      <c r="G20" s="585">
        <v>74</v>
      </c>
      <c r="H20" s="585">
        <v>49</v>
      </c>
      <c r="I20" s="585">
        <v>31</v>
      </c>
      <c r="J20" s="585">
        <v>-17</v>
      </c>
      <c r="K20" s="384">
        <v>25</v>
      </c>
      <c r="L20" s="384">
        <v>25</v>
      </c>
      <c r="M20" s="384">
        <v>26</v>
      </c>
      <c r="N20" s="384">
        <v>26</v>
      </c>
    </row>
    <row r="21" spans="1:14" ht="12.75" customHeight="1">
      <c r="A21" s="476" t="s">
        <v>655</v>
      </c>
      <c r="B21" s="476" t="s">
        <v>675</v>
      </c>
      <c r="C21" s="577" t="s">
        <v>477</v>
      </c>
      <c r="D21" s="577" t="s">
        <v>367</v>
      </c>
      <c r="E21" s="578">
        <v>275</v>
      </c>
      <c r="F21" s="578">
        <v>366</v>
      </c>
      <c r="G21" s="578">
        <v>384</v>
      </c>
      <c r="H21" s="578">
        <v>321</v>
      </c>
      <c r="I21" s="578">
        <v>347</v>
      </c>
      <c r="J21" s="578">
        <v>389</v>
      </c>
      <c r="K21" s="394">
        <v>366</v>
      </c>
      <c r="L21" s="394">
        <v>366</v>
      </c>
      <c r="M21" s="394">
        <v>346</v>
      </c>
      <c r="N21" s="394">
        <v>384</v>
      </c>
    </row>
    <row r="22" spans="1:14" ht="12.75" customHeight="1">
      <c r="A22" s="586" t="s">
        <v>638</v>
      </c>
      <c r="B22" s="586" t="s">
        <v>639</v>
      </c>
      <c r="C22" s="582" t="s">
        <v>477</v>
      </c>
      <c r="D22" s="582" t="s">
        <v>367</v>
      </c>
      <c r="E22" s="585">
        <v>3726</v>
      </c>
      <c r="F22" s="585">
        <v>3795</v>
      </c>
      <c r="G22" s="585">
        <v>4039</v>
      </c>
      <c r="H22" s="585">
        <v>4163</v>
      </c>
      <c r="I22" s="585">
        <v>4279</v>
      </c>
      <c r="J22" s="585">
        <v>4042</v>
      </c>
      <c r="K22" s="383">
        <v>4465</v>
      </c>
      <c r="L22" s="383">
        <v>4832</v>
      </c>
      <c r="M22" s="383">
        <v>5119</v>
      </c>
      <c r="N22" s="383">
        <v>5314</v>
      </c>
    </row>
    <row r="23" spans="1:14" ht="12.75" customHeight="1">
      <c r="A23" s="579" t="s">
        <v>458</v>
      </c>
      <c r="B23" s="579" t="s">
        <v>458</v>
      </c>
      <c r="C23" s="580" t="s">
        <v>388</v>
      </c>
      <c r="D23" s="580" t="s">
        <v>389</v>
      </c>
      <c r="E23" s="581">
        <v>4.5999999999999996</v>
      </c>
      <c r="F23" s="581">
        <v>1.80</v>
      </c>
      <c r="G23" s="581">
        <v>6.40</v>
      </c>
      <c r="H23" s="581">
        <v>3.10</v>
      </c>
      <c r="I23" s="581">
        <v>2.80</v>
      </c>
      <c r="J23" s="581">
        <v>-5.50</v>
      </c>
      <c r="K23" s="382">
        <v>10.40</v>
      </c>
      <c r="L23" s="382">
        <v>8.1999999999999993</v>
      </c>
      <c r="M23" s="382">
        <v>5.90</v>
      </c>
      <c r="N23" s="382">
        <v>3.80</v>
      </c>
    </row>
    <row r="24" spans="1:14" ht="12.75" customHeight="1">
      <c r="A24" s="586" t="s">
        <v>640</v>
      </c>
      <c r="B24" s="586" t="s">
        <v>641</v>
      </c>
      <c r="C24" s="582" t="s">
        <v>477</v>
      </c>
      <c r="D24" s="582" t="s">
        <v>367</v>
      </c>
      <c r="E24" s="585">
        <v>3451</v>
      </c>
      <c r="F24" s="585">
        <v>3429</v>
      </c>
      <c r="G24" s="585">
        <v>3654</v>
      </c>
      <c r="H24" s="585">
        <v>3842</v>
      </c>
      <c r="I24" s="585">
        <v>3932</v>
      </c>
      <c r="J24" s="585">
        <v>3654</v>
      </c>
      <c r="K24" s="383">
        <v>4099</v>
      </c>
      <c r="L24" s="383">
        <v>4466</v>
      </c>
      <c r="M24" s="383">
        <v>4774</v>
      </c>
      <c r="N24" s="383">
        <v>4930</v>
      </c>
    </row>
    <row r="25" spans="1:14" ht="12.75" customHeight="1">
      <c r="A25" s="579" t="s">
        <v>458</v>
      </c>
      <c r="B25" s="579" t="s">
        <v>458</v>
      </c>
      <c r="C25" s="580" t="s">
        <v>388</v>
      </c>
      <c r="D25" s="580" t="s">
        <v>389</v>
      </c>
      <c r="E25" s="581">
        <v>5</v>
      </c>
      <c r="F25" s="581">
        <v>-0.70</v>
      </c>
      <c r="G25" s="581">
        <v>6.60</v>
      </c>
      <c r="H25" s="581">
        <v>5.0999999999999996</v>
      </c>
      <c r="I25" s="581">
        <v>2.2999999999999998</v>
      </c>
      <c r="J25" s="581">
        <v>-7.10</v>
      </c>
      <c r="K25" s="382">
        <v>12.20</v>
      </c>
      <c r="L25" s="382">
        <v>9</v>
      </c>
      <c r="M25" s="382">
        <v>6.90</v>
      </c>
      <c r="N25" s="382">
        <v>3.30</v>
      </c>
    </row>
    <row r="26" spans="1:14" ht="12.75" customHeight="1">
      <c r="A26" s="476" t="s">
        <v>676</v>
      </c>
      <c r="B26" s="476" t="s">
        <v>677</v>
      </c>
      <c r="C26" s="577" t="s">
        <v>477</v>
      </c>
      <c r="D26" s="577" t="s">
        <v>367</v>
      </c>
      <c r="E26" s="578">
        <v>4308</v>
      </c>
      <c r="F26" s="578">
        <v>4473</v>
      </c>
      <c r="G26" s="578">
        <v>4821</v>
      </c>
      <c r="H26" s="578">
        <v>5113</v>
      </c>
      <c r="I26" s="578">
        <v>5440</v>
      </c>
      <c r="J26" s="578">
        <v>5496</v>
      </c>
      <c r="K26" s="381">
        <v>5784</v>
      </c>
      <c r="L26" s="381">
        <v>6132</v>
      </c>
      <c r="M26" s="381">
        <v>6371</v>
      </c>
      <c r="N26" s="381">
        <v>6615</v>
      </c>
    </row>
    <row r="27" spans="1:14" ht="12.75" customHeight="1">
      <c r="A27" s="579" t="s">
        <v>458</v>
      </c>
      <c r="B27" s="579" t="s">
        <v>458</v>
      </c>
      <c r="C27" s="580" t="s">
        <v>388</v>
      </c>
      <c r="D27" s="580" t="s">
        <v>389</v>
      </c>
      <c r="E27" s="581">
        <v>6.40</v>
      </c>
      <c r="F27" s="581">
        <v>3.80</v>
      </c>
      <c r="G27" s="581">
        <v>7.80</v>
      </c>
      <c r="H27" s="581">
        <v>6</v>
      </c>
      <c r="I27" s="581">
        <v>6.40</v>
      </c>
      <c r="J27" s="581">
        <v>1</v>
      </c>
      <c r="K27" s="382">
        <v>5.20</v>
      </c>
      <c r="L27" s="382">
        <v>6</v>
      </c>
      <c r="M27" s="382">
        <v>3.90</v>
      </c>
      <c r="N27" s="382">
        <v>3.80</v>
      </c>
    </row>
    <row r="28" spans="1:14" ht="12.75" customHeight="1" thickBot="1">
      <c r="A28" s="482" t="s">
        <v>678</v>
      </c>
      <c r="B28" s="482" t="s">
        <v>679</v>
      </c>
      <c r="C28" s="793" t="s">
        <v>477</v>
      </c>
      <c r="D28" s="793" t="s">
        <v>367</v>
      </c>
      <c r="E28" s="599">
        <v>-317</v>
      </c>
      <c r="F28" s="599">
        <v>-324</v>
      </c>
      <c r="G28" s="599">
        <v>-289</v>
      </c>
      <c r="H28" s="599">
        <v>-297</v>
      </c>
      <c r="I28" s="599">
        <v>-350</v>
      </c>
      <c r="J28" s="599">
        <v>-199</v>
      </c>
      <c r="K28" s="398">
        <v>-264</v>
      </c>
      <c r="L28" s="398">
        <v>-299</v>
      </c>
      <c r="M28" s="398">
        <v>-321</v>
      </c>
      <c r="N28" s="398">
        <v>-343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3"/>
      <c r="F42" s="143"/>
      <c r="G42" s="143"/>
      <c r="H42" s="143"/>
      <c r="I42" s="143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123" hidden="1" customWidth="1"/>
    <col min="4" max="4" width="11.6666666666667" style="134" customWidth="1"/>
    <col min="5" max="12" width="8.33333333333333" style="65" customWidth="1"/>
    <col min="13" max="13" width="7.33333333333333" style="65" customWidth="1"/>
    <col min="14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80</v>
      </c>
      <c r="B3" s="22" t="s">
        <v>101</v>
      </c>
      <c r="E3"/>
      <c r="F3"/>
      <c r="G3"/>
      <c r="H3"/>
    </row>
    <row r="4" spans="1:4" ht="12.75" customHeight="1">
      <c r="A4" s="62" t="s">
        <v>174</v>
      </c>
      <c r="B4" s="62" t="s">
        <v>182</v>
      </c>
      <c r="C4" s="126"/>
      <c r="D4" s="136"/>
    </row>
    <row r="5" spans="3:4" ht="12.75" customHeight="1">
      <c r="C5" s="126"/>
      <c r="D5" s="136"/>
    </row>
    <row r="6" spans="1:12" ht="1.5" customHeight="1" thickBot="1">
      <c r="A6" s="240"/>
      <c r="B6" s="241"/>
      <c r="C6" s="242"/>
      <c r="D6" s="243"/>
      <c r="E6" s="240"/>
      <c r="F6" s="240"/>
      <c r="G6" s="240"/>
      <c r="H6" s="240"/>
      <c r="I6" s="240"/>
      <c r="J6" s="240"/>
      <c r="K6" s="240"/>
      <c r="L6" s="240"/>
    </row>
    <row r="7" spans="1:12" ht="12.75" customHeight="1">
      <c r="A7" s="276"/>
      <c r="B7" s="276"/>
      <c r="C7" s="399"/>
      <c r="D7" s="389"/>
      <c r="E7" s="273">
        <v>2020</v>
      </c>
      <c r="F7" s="273"/>
      <c r="G7" s="273"/>
      <c r="H7" s="236"/>
      <c r="I7" s="909">
        <v>2021</v>
      </c>
      <c r="J7" s="346"/>
      <c r="K7" s="346"/>
      <c r="L7" s="346"/>
    </row>
    <row r="8" spans="1:12" ht="12.75" customHeight="1">
      <c r="A8" s="274"/>
      <c r="B8" s="274"/>
      <c r="C8" s="400"/>
      <c r="D8" s="390"/>
      <c r="E8" s="275" t="s">
        <v>459</v>
      </c>
      <c r="F8" s="275" t="s">
        <v>460</v>
      </c>
      <c r="G8" s="275" t="s">
        <v>461</v>
      </c>
      <c r="H8" s="244" t="s">
        <v>462</v>
      </c>
      <c r="I8" s="910" t="s">
        <v>459</v>
      </c>
      <c r="J8" s="348" t="s">
        <v>460</v>
      </c>
      <c r="K8" s="348" t="s">
        <v>461</v>
      </c>
      <c r="L8" s="348" t="s">
        <v>462</v>
      </c>
    </row>
    <row r="9" spans="1:12" ht="12.75" customHeight="1" hidden="1">
      <c r="A9" s="391"/>
      <c r="B9" s="391"/>
      <c r="C9" s="401"/>
      <c r="D9" s="402"/>
      <c r="E9" s="282"/>
      <c r="F9" s="282"/>
      <c r="G9" s="282"/>
      <c r="H9" s="873"/>
      <c r="I9" s="282"/>
      <c r="J9" s="323" t="s">
        <v>463</v>
      </c>
      <c r="K9" s="323" t="s">
        <v>428</v>
      </c>
      <c r="L9" s="323" t="s">
        <v>428</v>
      </c>
    </row>
    <row r="10" spans="1:12" ht="12.75" customHeight="1">
      <c r="A10" s="391"/>
      <c r="B10" s="391"/>
      <c r="C10" s="401"/>
      <c r="D10" s="402"/>
      <c r="E10" s="282"/>
      <c r="F10" s="282"/>
      <c r="G10" s="282"/>
      <c r="H10" s="245"/>
      <c r="I10" s="282"/>
      <c r="J10" s="323" t="s">
        <v>429</v>
      </c>
      <c r="K10" s="323" t="s">
        <v>430</v>
      </c>
      <c r="L10" s="323" t="s">
        <v>430</v>
      </c>
    </row>
    <row r="11" spans="1:12" ht="12.75" customHeight="1">
      <c r="A11" s="821" t="s">
        <v>671</v>
      </c>
      <c r="B11" s="476" t="s">
        <v>371</v>
      </c>
      <c r="C11" s="605" t="s">
        <v>477</v>
      </c>
      <c r="D11" s="577" t="s">
        <v>680</v>
      </c>
      <c r="E11" s="601">
        <v>1371</v>
      </c>
      <c r="F11" s="578">
        <v>1349</v>
      </c>
      <c r="G11" s="578">
        <v>1460</v>
      </c>
      <c r="H11" s="867">
        <v>1515</v>
      </c>
      <c r="I11" s="601">
        <v>1384</v>
      </c>
      <c r="J11" s="381">
        <v>1512</v>
      </c>
      <c r="K11" s="381">
        <v>1539</v>
      </c>
      <c r="L11" s="381">
        <v>1614</v>
      </c>
    </row>
    <row r="12" spans="1:12" ht="12.75" customHeight="1">
      <c r="A12" s="579" t="s">
        <v>458</v>
      </c>
      <c r="B12" s="579" t="s">
        <v>458</v>
      </c>
      <c r="C12" s="606" t="s">
        <v>388</v>
      </c>
      <c r="D12" s="580" t="s">
        <v>389</v>
      </c>
      <c r="E12" s="607">
        <v>2.80</v>
      </c>
      <c r="F12" s="581">
        <v>-7</v>
      </c>
      <c r="G12" s="581">
        <v>-1.50</v>
      </c>
      <c r="H12" s="874">
        <v>-0.50</v>
      </c>
      <c r="I12" s="607">
        <v>0.90</v>
      </c>
      <c r="J12" s="382">
        <v>12.10</v>
      </c>
      <c r="K12" s="382">
        <v>5.40</v>
      </c>
      <c r="L12" s="382">
        <v>6.50</v>
      </c>
    </row>
    <row r="13" spans="1:12" ht="12.75" customHeight="1">
      <c r="A13" s="476" t="s">
        <v>665</v>
      </c>
      <c r="B13" s="476" t="s">
        <v>666</v>
      </c>
      <c r="C13" s="605" t="s">
        <v>477</v>
      </c>
      <c r="D13" s="577" t="s">
        <v>680</v>
      </c>
      <c r="E13" s="601">
        <v>647</v>
      </c>
      <c r="F13" s="578">
        <v>627</v>
      </c>
      <c r="G13" s="578">
        <v>671</v>
      </c>
      <c r="H13" s="875">
        <v>651</v>
      </c>
      <c r="I13" s="601">
        <v>614</v>
      </c>
      <c r="J13" s="381">
        <v>669</v>
      </c>
      <c r="K13" s="381">
        <v>706</v>
      </c>
      <c r="L13" s="381">
        <v>735</v>
      </c>
    </row>
    <row r="14" spans="1:12" ht="12.75" customHeight="1">
      <c r="A14" s="579" t="s">
        <v>458</v>
      </c>
      <c r="B14" s="579" t="s">
        <v>458</v>
      </c>
      <c r="C14" s="606" t="s">
        <v>388</v>
      </c>
      <c r="D14" s="580" t="s">
        <v>389</v>
      </c>
      <c r="E14" s="607">
        <v>1.50</v>
      </c>
      <c r="F14" s="581">
        <v>-7.10</v>
      </c>
      <c r="G14" s="581">
        <v>-2.70</v>
      </c>
      <c r="H14" s="874">
        <v>-8.10</v>
      </c>
      <c r="I14" s="607">
        <v>-5.0999999999999996</v>
      </c>
      <c r="J14" s="382">
        <v>6.80</v>
      </c>
      <c r="K14" s="382">
        <v>5.20</v>
      </c>
      <c r="L14" s="382">
        <v>12.90</v>
      </c>
    </row>
    <row r="15" spans="1:12" ht="12.75" customHeight="1">
      <c r="A15" s="478" t="s">
        <v>631</v>
      </c>
      <c r="B15" s="478" t="s">
        <v>632</v>
      </c>
      <c r="C15" s="608" t="s">
        <v>477</v>
      </c>
      <c r="D15" s="582" t="s">
        <v>680</v>
      </c>
      <c r="E15" s="609">
        <v>278</v>
      </c>
      <c r="F15" s="583">
        <v>288</v>
      </c>
      <c r="G15" s="583">
        <v>293</v>
      </c>
      <c r="H15" s="876">
        <v>374</v>
      </c>
      <c r="I15" s="609">
        <v>287</v>
      </c>
      <c r="J15" s="385">
        <v>332</v>
      </c>
      <c r="K15" s="385">
        <v>319</v>
      </c>
      <c r="L15" s="385">
        <v>379</v>
      </c>
    </row>
    <row r="16" spans="1:12" ht="12.75" customHeight="1">
      <c r="A16" s="579" t="s">
        <v>458</v>
      </c>
      <c r="B16" s="579" t="s">
        <v>458</v>
      </c>
      <c r="C16" s="606" t="s">
        <v>388</v>
      </c>
      <c r="D16" s="580" t="s">
        <v>389</v>
      </c>
      <c r="E16" s="607">
        <v>9.40</v>
      </c>
      <c r="F16" s="581">
        <v>5.30</v>
      </c>
      <c r="G16" s="581">
        <v>4.70</v>
      </c>
      <c r="H16" s="874">
        <v>14.60</v>
      </c>
      <c r="I16" s="607">
        <v>3.40</v>
      </c>
      <c r="J16" s="382">
        <v>15.20</v>
      </c>
      <c r="K16" s="382">
        <v>9.10</v>
      </c>
      <c r="L16" s="382">
        <v>1.20</v>
      </c>
    </row>
    <row r="17" spans="1:12" ht="12.75" customHeight="1">
      <c r="A17" s="476" t="s">
        <v>633</v>
      </c>
      <c r="B17" s="476" t="s">
        <v>634</v>
      </c>
      <c r="C17" s="605" t="s">
        <v>477</v>
      </c>
      <c r="D17" s="577" t="s">
        <v>680</v>
      </c>
      <c r="E17" s="601">
        <v>344</v>
      </c>
      <c r="F17" s="578">
        <v>377</v>
      </c>
      <c r="G17" s="578">
        <v>388</v>
      </c>
      <c r="H17" s="875">
        <v>368</v>
      </c>
      <c r="I17" s="601">
        <v>362</v>
      </c>
      <c r="J17" s="381">
        <v>433</v>
      </c>
      <c r="K17" s="381">
        <v>427</v>
      </c>
      <c r="L17" s="381">
        <v>419</v>
      </c>
    </row>
    <row r="18" spans="1:12" ht="12.75" customHeight="1">
      <c r="A18" s="579" t="s">
        <v>458</v>
      </c>
      <c r="B18" s="579" t="s">
        <v>458</v>
      </c>
      <c r="C18" s="606" t="s">
        <v>388</v>
      </c>
      <c r="D18" s="580" t="s">
        <v>389</v>
      </c>
      <c r="E18" s="607">
        <v>2.50</v>
      </c>
      <c r="F18" s="581">
        <v>-1.90</v>
      </c>
      <c r="G18" s="581">
        <v>-12.20</v>
      </c>
      <c r="H18" s="874">
        <v>-15.70</v>
      </c>
      <c r="I18" s="607">
        <v>5.40</v>
      </c>
      <c r="J18" s="382">
        <v>14.70</v>
      </c>
      <c r="K18" s="382">
        <v>10</v>
      </c>
      <c r="L18" s="382">
        <v>13.70</v>
      </c>
    </row>
    <row r="19" spans="1:12" ht="12.75" customHeight="1">
      <c r="A19" s="584" t="s">
        <v>635</v>
      </c>
      <c r="B19" s="586" t="s">
        <v>379</v>
      </c>
      <c r="C19" s="608" t="s">
        <v>477</v>
      </c>
      <c r="D19" s="582" t="s">
        <v>680</v>
      </c>
      <c r="E19" s="610">
        <v>330</v>
      </c>
      <c r="F19" s="585">
        <v>360</v>
      </c>
      <c r="G19" s="585">
        <v>383</v>
      </c>
      <c r="H19" s="877">
        <v>421</v>
      </c>
      <c r="I19" s="610">
        <v>326</v>
      </c>
      <c r="J19" s="383">
        <v>386</v>
      </c>
      <c r="K19" s="383">
        <v>425</v>
      </c>
      <c r="L19" s="383">
        <v>479</v>
      </c>
    </row>
    <row r="20" spans="1:12" ht="12.75" customHeight="1">
      <c r="A20" s="600" t="s">
        <v>458</v>
      </c>
      <c r="B20" s="600" t="s">
        <v>458</v>
      </c>
      <c r="C20" s="606" t="s">
        <v>388</v>
      </c>
      <c r="D20" s="580" t="s">
        <v>389</v>
      </c>
      <c r="E20" s="607">
        <v>-0.30</v>
      </c>
      <c r="F20" s="581">
        <v>-1.80</v>
      </c>
      <c r="G20" s="581">
        <v>-6.30</v>
      </c>
      <c r="H20" s="874">
        <v>-8.60</v>
      </c>
      <c r="I20" s="607">
        <v>-1.20</v>
      </c>
      <c r="J20" s="382">
        <v>7.20</v>
      </c>
      <c r="K20" s="382">
        <v>10.90</v>
      </c>
      <c r="L20" s="382">
        <v>13.60</v>
      </c>
    </row>
    <row r="21" spans="1:12" ht="12.75" customHeight="1">
      <c r="A21" s="586" t="s">
        <v>636</v>
      </c>
      <c r="B21" s="586" t="s">
        <v>637</v>
      </c>
      <c r="C21" s="608" t="s">
        <v>477</v>
      </c>
      <c r="D21" s="582" t="s">
        <v>680</v>
      </c>
      <c r="E21" s="610">
        <v>14</v>
      </c>
      <c r="F21" s="585">
        <v>17</v>
      </c>
      <c r="G21" s="585">
        <v>5</v>
      </c>
      <c r="H21" s="877">
        <v>-53</v>
      </c>
      <c r="I21" s="610">
        <v>36</v>
      </c>
      <c r="J21" s="383">
        <v>47</v>
      </c>
      <c r="K21" s="383">
        <v>2</v>
      </c>
      <c r="L21" s="383">
        <v>-60</v>
      </c>
    </row>
    <row r="22" spans="1:12" ht="12.75" customHeight="1">
      <c r="A22" s="476" t="s">
        <v>655</v>
      </c>
      <c r="B22" s="476" t="s">
        <v>675</v>
      </c>
      <c r="C22" s="605" t="s">
        <v>477</v>
      </c>
      <c r="D22" s="577" t="s">
        <v>680</v>
      </c>
      <c r="E22" s="601">
        <v>103</v>
      </c>
      <c r="F22" s="578">
        <v>56</v>
      </c>
      <c r="G22" s="578">
        <v>109</v>
      </c>
      <c r="H22" s="875">
        <v>121</v>
      </c>
      <c r="I22" s="601">
        <v>120</v>
      </c>
      <c r="J22" s="381">
        <v>77</v>
      </c>
      <c r="K22" s="381">
        <v>87</v>
      </c>
      <c r="L22" s="381">
        <v>81</v>
      </c>
    </row>
    <row r="23" spans="1:12" ht="12.75" customHeight="1">
      <c r="A23" s="586" t="s">
        <v>638</v>
      </c>
      <c r="B23" s="586" t="s">
        <v>639</v>
      </c>
      <c r="C23" s="608" t="s">
        <v>477</v>
      </c>
      <c r="D23" s="582" t="s">
        <v>680</v>
      </c>
      <c r="E23" s="610">
        <v>1037</v>
      </c>
      <c r="F23" s="585">
        <v>853</v>
      </c>
      <c r="G23" s="585">
        <v>1002</v>
      </c>
      <c r="H23" s="877">
        <v>1150</v>
      </c>
      <c r="I23" s="610">
        <v>1109</v>
      </c>
      <c r="J23" s="383">
        <v>1159</v>
      </c>
      <c r="K23" s="383">
        <v>1046</v>
      </c>
      <c r="L23" s="383">
        <v>1152</v>
      </c>
    </row>
    <row r="24" spans="1:12" ht="12.75" customHeight="1">
      <c r="A24" s="600" t="s">
        <v>458</v>
      </c>
      <c r="B24" s="600" t="s">
        <v>458</v>
      </c>
      <c r="C24" s="606" t="s">
        <v>388</v>
      </c>
      <c r="D24" s="580" t="s">
        <v>389</v>
      </c>
      <c r="E24" s="607">
        <v>-2.40</v>
      </c>
      <c r="F24" s="581">
        <v>-22</v>
      </c>
      <c r="G24" s="581">
        <v>-3.80</v>
      </c>
      <c r="H24" s="874">
        <v>6.40</v>
      </c>
      <c r="I24" s="607">
        <v>6.90</v>
      </c>
      <c r="J24" s="382">
        <v>35.90</v>
      </c>
      <c r="K24" s="382">
        <v>4.4000000000000004</v>
      </c>
      <c r="L24" s="382">
        <v>0.10</v>
      </c>
    </row>
    <row r="25" spans="1:12" ht="12.75" customHeight="1">
      <c r="A25" s="586" t="s">
        <v>640</v>
      </c>
      <c r="B25" s="586" t="s">
        <v>641</v>
      </c>
      <c r="C25" s="608" t="s">
        <v>477</v>
      </c>
      <c r="D25" s="582" t="s">
        <v>680</v>
      </c>
      <c r="E25" s="610">
        <v>935</v>
      </c>
      <c r="F25" s="585">
        <v>796</v>
      </c>
      <c r="G25" s="585">
        <v>893</v>
      </c>
      <c r="H25" s="877">
        <v>1029</v>
      </c>
      <c r="I25" s="610">
        <v>989</v>
      </c>
      <c r="J25" s="383">
        <v>1082</v>
      </c>
      <c r="K25" s="383">
        <v>959</v>
      </c>
      <c r="L25" s="383">
        <v>1070</v>
      </c>
    </row>
    <row r="26" spans="1:12" ht="12.75" customHeight="1" thickBot="1">
      <c r="A26" s="611" t="s">
        <v>458</v>
      </c>
      <c r="B26" s="611" t="s">
        <v>458</v>
      </c>
      <c r="C26" s="612" t="s">
        <v>388</v>
      </c>
      <c r="D26" s="613" t="s">
        <v>389</v>
      </c>
      <c r="E26" s="614">
        <v>-2.2000000000000002</v>
      </c>
      <c r="F26" s="615">
        <v>-18.40</v>
      </c>
      <c r="G26" s="615">
        <v>-7.90</v>
      </c>
      <c r="H26" s="878">
        <v>-0.10</v>
      </c>
      <c r="I26" s="614">
        <v>5.80</v>
      </c>
      <c r="J26" s="403">
        <v>35.799999999999997</v>
      </c>
      <c r="K26" s="403">
        <v>7.30</v>
      </c>
      <c r="L26" s="403">
        <v>4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7"/>
      <c r="B38" s="87"/>
      <c r="C38" s="84"/>
      <c r="D38" s="138"/>
      <c r="E38" s="119"/>
      <c r="F38" s="119"/>
      <c r="G38" s="119"/>
      <c r="H38" s="119"/>
      <c r="I38" s="119"/>
      <c r="J38" s="119"/>
      <c r="K38" s="119"/>
      <c r="L38" s="119"/>
    </row>
    <row r="39" spans="1:12" ht="12.75" customHeight="1" hidden="1">
      <c r="A39" s="118"/>
      <c r="B39" s="118"/>
      <c r="C39" s="85"/>
      <c r="D39" s="139"/>
      <c r="E39" s="119"/>
      <c r="F39" s="119"/>
      <c r="G39" s="119"/>
      <c r="H39" s="119"/>
      <c r="I39" s="119"/>
      <c r="J39" s="119"/>
      <c r="K39" s="119"/>
      <c r="L39" s="119"/>
    </row>
    <row r="40" spans="1:12" ht="12.75" customHeight="1" hidden="1">
      <c r="A40" s="118"/>
      <c r="B40" s="118"/>
      <c r="C40" s="85"/>
      <c r="D40" s="139"/>
      <c r="E40" s="119"/>
      <c r="F40" s="119"/>
      <c r="G40" s="119"/>
      <c r="H40" s="119"/>
      <c r="I40" s="119"/>
      <c r="J40" s="119"/>
      <c r="K40" s="119"/>
      <c r="L40" s="119"/>
    </row>
    <row r="41" spans="1:12" ht="12.75" customHeight="1" hidden="1">
      <c r="A41" s="118"/>
      <c r="B41" s="118"/>
      <c r="C41" s="85"/>
      <c r="D41" s="139"/>
      <c r="E41" s="119"/>
      <c r="F41" s="119"/>
      <c r="G41" s="119"/>
      <c r="H41" s="119"/>
      <c r="I41" s="119"/>
      <c r="J41" s="119"/>
      <c r="K41" s="119"/>
      <c r="L41" s="119"/>
    </row>
    <row r="42" s="87" customFormat="1" ht="12.75" customHeight="1" hidden="1"/>
    <row r="43" s="87" customFormat="1" ht="12.75" customHeight="1" hidden="1"/>
    <row r="44" s="87" customFormat="1" ht="12.75" customHeight="1" hidden="1"/>
    <row r="45" s="87" customFormat="1" ht="12.75" customHeight="1" hidden="1"/>
    <row r="46" s="87" customFormat="1" ht="12.75" customHeight="1" hidden="1"/>
    <row r="47" s="87" customFormat="1" ht="12.75" customHeight="1" hidden="1"/>
    <row r="48" s="87" customFormat="1" ht="12.75" customHeight="1" hidden="1"/>
    <row r="49" s="87" customFormat="1" ht="12.75" customHeight="1" hidden="1"/>
    <row r="50" spans="1:12" ht="12.75" customHeight="1" hidden="1">
      <c r="A50" s="87"/>
      <c r="B50" s="87"/>
      <c r="C50" s="84"/>
      <c r="D50" s="138"/>
      <c r="E50" s="121"/>
      <c r="F50" s="121"/>
      <c r="G50" s="121"/>
      <c r="H50" s="121"/>
      <c r="I50" s="121"/>
      <c r="J50" s="121"/>
      <c r="K50" s="121"/>
      <c r="L50" s="121"/>
    </row>
    <row r="51" spans="1:12" ht="12.75" customHeight="1" hidden="1">
      <c r="A51" s="87"/>
      <c r="B51" s="87"/>
      <c r="C51" s="84"/>
      <c r="D51" s="138"/>
      <c r="E51" s="121"/>
      <c r="F51" s="121"/>
      <c r="G51" s="121"/>
      <c r="H51" s="121"/>
      <c r="I51" s="121"/>
      <c r="J51" s="121"/>
      <c r="K51" s="121"/>
      <c r="L51" s="121"/>
    </row>
    <row r="52" spans="1:12" ht="12.75" customHeight="1" hidden="1">
      <c r="A52" s="87"/>
      <c r="B52" s="87"/>
      <c r="C52" s="84"/>
      <c r="D52" s="138"/>
      <c r="E52" s="121"/>
      <c r="F52" s="121"/>
      <c r="G52" s="121"/>
      <c r="H52" s="121"/>
      <c r="I52" s="121"/>
      <c r="J52" s="121"/>
      <c r="K52" s="121"/>
      <c r="L52" s="121"/>
    </row>
    <row r="53" spans="1:12" ht="12.75" customHeight="1" hidden="1">
      <c r="A53" s="87"/>
      <c r="B53" s="87"/>
      <c r="C53" s="84"/>
      <c r="D53" s="138"/>
      <c r="E53" s="121"/>
      <c r="F53" s="121"/>
      <c r="G53" s="121"/>
      <c r="H53" s="121"/>
      <c r="I53" s="121"/>
      <c r="J53" s="121"/>
      <c r="K53" s="121"/>
      <c r="L53" s="121"/>
    </row>
    <row r="54" spans="1:12" ht="12.75" customHeight="1" hidden="1">
      <c r="A54" s="93"/>
      <c r="B54" s="93"/>
      <c r="C54" s="132"/>
      <c r="D54" s="140"/>
      <c r="E54" s="87"/>
      <c r="F54" s="87"/>
      <c r="G54" s="87"/>
      <c r="H54" s="87"/>
      <c r="I54" s="87"/>
      <c r="J54" s="87"/>
      <c r="K54" s="87"/>
      <c r="L54" s="87"/>
    </row>
    <row r="55" spans="1:12" ht="12.75" customHeight="1" hidden="1">
      <c r="A55" s="87"/>
      <c r="B55" s="87"/>
      <c r="C55" s="84"/>
      <c r="D55" s="138"/>
      <c r="E55" s="87"/>
      <c r="F55" s="87"/>
      <c r="G55" s="87"/>
      <c r="H55" s="87"/>
      <c r="I55" s="87"/>
      <c r="J55" s="87"/>
      <c r="K55" s="87"/>
      <c r="L55" s="87"/>
    </row>
    <row r="56" spans="1:12" ht="12.75" customHeight="1" hidden="1">
      <c r="A56" s="87"/>
      <c r="B56" s="87"/>
      <c r="C56" s="84"/>
      <c r="D56" s="138"/>
      <c r="E56" s="87"/>
      <c r="F56" s="87"/>
      <c r="G56" s="87"/>
      <c r="H56" s="87"/>
      <c r="I56" s="87"/>
      <c r="J56" s="87"/>
      <c r="K56" s="87"/>
      <c r="L56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30.1666666666667" style="65" customWidth="1"/>
    <col min="3" max="3" width="0" style="65" hidden="1" customWidth="1"/>
    <col min="4" max="4" width="10" style="65" customWidth="1"/>
    <col min="5" max="14" width="6.66666666666667" style="65" customWidth="1"/>
    <col min="15" max="15" width="7.33333333333333" style="65" customWidth="1"/>
    <col min="16" max="17" width="0" style="65" hidden="1"/>
    <col min="18" max="60" width="0" style="65" hidden="1"/>
    <col min="61" max="16384" width="0" style="65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81</v>
      </c>
      <c r="B3" s="22" t="s">
        <v>102</v>
      </c>
      <c r="E3"/>
      <c r="F3"/>
      <c r="G3"/>
      <c r="H3"/>
    </row>
    <row r="4" spans="1:2" ht="12.75" customHeight="1">
      <c r="A4" s="62" t="s">
        <v>174</v>
      </c>
      <c r="B4" s="62" t="s">
        <v>182</v>
      </c>
    </row>
    <row r="5" spans="1:5" ht="12.75" customHeight="1">
      <c r="A5" s="126"/>
      <c r="B5" s="64"/>
      <c r="E5" s="159"/>
    </row>
    <row r="6" spans="1:14" ht="1.5" customHeight="1" thickBot="1">
      <c r="A6" s="246"/>
      <c r="B6" s="247"/>
      <c r="C6" s="246"/>
      <c r="D6" s="246"/>
      <c r="E6" s="249"/>
      <c r="F6" s="246"/>
      <c r="G6" s="246"/>
      <c r="H6" s="246"/>
      <c r="I6" s="246"/>
      <c r="J6" s="246"/>
      <c r="K6" s="246"/>
      <c r="L6" s="246"/>
      <c r="M6" s="246"/>
      <c r="N6" s="246"/>
    </row>
    <row r="7" spans="1:14" ht="12.75" customHeight="1">
      <c r="A7" s="289"/>
      <c r="B7" s="289"/>
      <c r="C7" s="320"/>
      <c r="D7" s="320"/>
      <c r="E7" s="404" t="s">
        <v>420</v>
      </c>
      <c r="F7" s="404" t="s">
        <v>421</v>
      </c>
      <c r="G7" s="404" t="s">
        <v>422</v>
      </c>
      <c r="H7" s="404" t="s">
        <v>423</v>
      </c>
      <c r="I7" s="404" t="s">
        <v>424</v>
      </c>
      <c r="J7" s="404" t="s">
        <v>425</v>
      </c>
      <c r="K7" s="405" t="s">
        <v>426</v>
      </c>
      <c r="L7" s="405" t="s">
        <v>427</v>
      </c>
      <c r="M7" s="405" t="s">
        <v>624</v>
      </c>
      <c r="N7" s="405" t="s">
        <v>625</v>
      </c>
    </row>
    <row r="8" spans="1:14" ht="12.75" customHeight="1" hidden="1">
      <c r="A8" s="313"/>
      <c r="B8" s="313"/>
      <c r="C8" s="406"/>
      <c r="D8" s="406"/>
      <c r="E8" s="292"/>
      <c r="F8" s="292"/>
      <c r="G8" s="293"/>
      <c r="H8" s="293"/>
      <c r="I8" s="293"/>
      <c r="J8" s="293"/>
      <c r="K8" s="351" t="s">
        <v>428</v>
      </c>
      <c r="L8" s="351" t="s">
        <v>428</v>
      </c>
      <c r="M8" s="351" t="s">
        <v>498</v>
      </c>
      <c r="N8" s="351" t="s">
        <v>498</v>
      </c>
    </row>
    <row r="9" spans="1:14" ht="12.75" customHeight="1">
      <c r="A9" s="313"/>
      <c r="B9" s="313"/>
      <c r="C9" s="406"/>
      <c r="D9" s="406"/>
      <c r="E9" s="292"/>
      <c r="F9" s="292"/>
      <c r="G9" s="293"/>
      <c r="H9" s="293"/>
      <c r="I9" s="293"/>
      <c r="J9" s="293"/>
      <c r="K9" s="351" t="s">
        <v>430</v>
      </c>
      <c r="L9" s="351" t="s">
        <v>430</v>
      </c>
      <c r="M9" s="351" t="s">
        <v>497</v>
      </c>
      <c r="N9" s="351" t="s">
        <v>497</v>
      </c>
    </row>
    <row r="10" spans="1:14" ht="12.75" customHeight="1">
      <c r="A10" s="822" t="s">
        <v>681</v>
      </c>
      <c r="B10" s="484" t="s">
        <v>682</v>
      </c>
      <c r="C10" s="555" t="s">
        <v>477</v>
      </c>
      <c r="D10" s="555" t="s">
        <v>367</v>
      </c>
      <c r="E10" s="568">
        <v>4625</v>
      </c>
      <c r="F10" s="568">
        <v>4797</v>
      </c>
      <c r="G10" s="568">
        <v>5111</v>
      </c>
      <c r="H10" s="568">
        <v>5410</v>
      </c>
      <c r="I10" s="568">
        <v>5790</v>
      </c>
      <c r="J10" s="568">
        <v>5695</v>
      </c>
      <c r="K10" s="370">
        <v>6048</v>
      </c>
      <c r="L10" s="370">
        <v>6431</v>
      </c>
      <c r="M10" s="370">
        <v>6692</v>
      </c>
      <c r="N10" s="370">
        <v>6958</v>
      </c>
    </row>
    <row r="11" spans="1:14" ht="12.75" customHeight="1">
      <c r="A11" s="616" t="s">
        <v>458</v>
      </c>
      <c r="B11" s="616" t="s">
        <v>458</v>
      </c>
      <c r="C11" s="554" t="s">
        <v>388</v>
      </c>
      <c r="D11" s="554" t="s">
        <v>389</v>
      </c>
      <c r="E11" s="458">
        <v>6.40</v>
      </c>
      <c r="F11" s="458">
        <v>3.70</v>
      </c>
      <c r="G11" s="458">
        <v>6.50</v>
      </c>
      <c r="H11" s="458">
        <v>5.80</v>
      </c>
      <c r="I11" s="458">
        <v>7</v>
      </c>
      <c r="J11" s="458">
        <v>-1.70</v>
      </c>
      <c r="K11" s="365">
        <v>6.20</v>
      </c>
      <c r="L11" s="365">
        <v>6.30</v>
      </c>
      <c r="M11" s="365">
        <v>4</v>
      </c>
      <c r="N11" s="365">
        <v>4</v>
      </c>
    </row>
    <row r="12" spans="1:14" ht="12.75" customHeight="1">
      <c r="A12" s="484" t="s">
        <v>683</v>
      </c>
      <c r="B12" s="484" t="s">
        <v>684</v>
      </c>
      <c r="C12" s="555" t="s">
        <v>477</v>
      </c>
      <c r="D12" s="555" t="s">
        <v>367</v>
      </c>
      <c r="E12" s="568">
        <v>434</v>
      </c>
      <c r="F12" s="568">
        <v>454</v>
      </c>
      <c r="G12" s="568">
        <v>493</v>
      </c>
      <c r="H12" s="568">
        <v>504</v>
      </c>
      <c r="I12" s="568">
        <v>534</v>
      </c>
      <c r="J12" s="568">
        <v>448</v>
      </c>
      <c r="K12" s="370">
        <v>465</v>
      </c>
      <c r="L12" s="370">
        <v>570</v>
      </c>
      <c r="M12" s="370">
        <v>610</v>
      </c>
      <c r="N12" s="370">
        <v>621</v>
      </c>
    </row>
    <row r="13" spans="1:14" ht="12.75" customHeight="1">
      <c r="A13" s="487" t="s">
        <v>458</v>
      </c>
      <c r="B13" s="487" t="s">
        <v>458</v>
      </c>
      <c r="C13" s="554" t="s">
        <v>397</v>
      </c>
      <c r="D13" s="554" t="s">
        <v>398</v>
      </c>
      <c r="E13" s="458">
        <v>9.40</v>
      </c>
      <c r="F13" s="617">
        <v>9.50</v>
      </c>
      <c r="G13" s="617">
        <v>9.6999999999999993</v>
      </c>
      <c r="H13" s="617">
        <v>9.3000000000000007</v>
      </c>
      <c r="I13" s="617">
        <v>9.1999999999999993</v>
      </c>
      <c r="J13" s="617">
        <v>7.90</v>
      </c>
      <c r="K13" s="407">
        <v>7.70</v>
      </c>
      <c r="L13" s="407">
        <v>8.90</v>
      </c>
      <c r="M13" s="407">
        <v>9.10</v>
      </c>
      <c r="N13" s="407">
        <v>8.90</v>
      </c>
    </row>
    <row r="14" spans="1:14" ht="12.75" customHeight="1">
      <c r="A14" s="616" t="s">
        <v>458</v>
      </c>
      <c r="B14" s="616" t="s">
        <v>458</v>
      </c>
      <c r="C14" s="554" t="s">
        <v>388</v>
      </c>
      <c r="D14" s="554" t="s">
        <v>389</v>
      </c>
      <c r="E14" s="458">
        <v>13</v>
      </c>
      <c r="F14" s="458">
        <v>4.80</v>
      </c>
      <c r="G14" s="458">
        <v>8.60</v>
      </c>
      <c r="H14" s="458">
        <v>2.2000000000000002</v>
      </c>
      <c r="I14" s="458">
        <v>6</v>
      </c>
      <c r="J14" s="458">
        <v>-16.10</v>
      </c>
      <c r="K14" s="365">
        <v>3.70</v>
      </c>
      <c r="L14" s="365">
        <v>22.60</v>
      </c>
      <c r="M14" s="365">
        <v>7</v>
      </c>
      <c r="N14" s="365">
        <v>1.90</v>
      </c>
    </row>
    <row r="15" spans="1:14" ht="12.75" customHeight="1">
      <c r="A15" s="618" t="s">
        <v>685</v>
      </c>
      <c r="B15" s="618" t="s">
        <v>686</v>
      </c>
      <c r="C15" s="553" t="s">
        <v>477</v>
      </c>
      <c r="D15" s="553" t="s">
        <v>367</v>
      </c>
      <c r="E15" s="569">
        <v>570</v>
      </c>
      <c r="F15" s="569">
        <v>595</v>
      </c>
      <c r="G15" s="569">
        <v>635</v>
      </c>
      <c r="H15" s="569">
        <v>656</v>
      </c>
      <c r="I15" s="569">
        <v>696</v>
      </c>
      <c r="J15" s="569">
        <v>659</v>
      </c>
      <c r="K15" s="371" t="s">
        <v>441</v>
      </c>
      <c r="L15" s="371" t="s">
        <v>441</v>
      </c>
      <c r="M15" s="371" t="s">
        <v>441</v>
      </c>
      <c r="N15" s="371" t="s">
        <v>441</v>
      </c>
    </row>
    <row r="16" spans="1:14" ht="12.75" customHeight="1">
      <c r="A16" s="619" t="s">
        <v>458</v>
      </c>
      <c r="B16" s="619" t="s">
        <v>458</v>
      </c>
      <c r="C16" s="554" t="s">
        <v>388</v>
      </c>
      <c r="D16" s="554" t="s">
        <v>389</v>
      </c>
      <c r="E16" s="458">
        <v>9.60</v>
      </c>
      <c r="F16" s="458">
        <v>4.4000000000000004</v>
      </c>
      <c r="G16" s="458">
        <v>6.60</v>
      </c>
      <c r="H16" s="458">
        <v>3.30</v>
      </c>
      <c r="I16" s="458">
        <v>6.20</v>
      </c>
      <c r="J16" s="458">
        <v>-5.30</v>
      </c>
      <c r="K16" s="365" t="s">
        <v>441</v>
      </c>
      <c r="L16" s="365" t="s">
        <v>441</v>
      </c>
      <c r="M16" s="365" t="s">
        <v>441</v>
      </c>
      <c r="N16" s="365" t="s">
        <v>441</v>
      </c>
    </row>
    <row r="17" spans="1:14" ht="12.75" customHeight="1">
      <c r="A17" s="618" t="s">
        <v>687</v>
      </c>
      <c r="B17" s="618" t="s">
        <v>688</v>
      </c>
      <c r="C17" s="553" t="s">
        <v>477</v>
      </c>
      <c r="D17" s="553" t="s">
        <v>367</v>
      </c>
      <c r="E17" s="569">
        <v>137</v>
      </c>
      <c r="F17" s="569">
        <v>141</v>
      </c>
      <c r="G17" s="569">
        <v>142</v>
      </c>
      <c r="H17" s="569">
        <v>152</v>
      </c>
      <c r="I17" s="569">
        <v>162</v>
      </c>
      <c r="J17" s="569">
        <v>211</v>
      </c>
      <c r="K17" s="371" t="s">
        <v>441</v>
      </c>
      <c r="L17" s="371" t="s">
        <v>441</v>
      </c>
      <c r="M17" s="371" t="s">
        <v>441</v>
      </c>
      <c r="N17" s="371" t="s">
        <v>441</v>
      </c>
    </row>
    <row r="18" spans="1:14" ht="12.75" customHeight="1">
      <c r="A18" s="616" t="s">
        <v>458</v>
      </c>
      <c r="B18" s="616" t="s">
        <v>458</v>
      </c>
      <c r="C18" s="554" t="s">
        <v>388</v>
      </c>
      <c r="D18" s="554" t="s">
        <v>389</v>
      </c>
      <c r="E18" s="458">
        <v>-0.10</v>
      </c>
      <c r="F18" s="458">
        <v>3.20</v>
      </c>
      <c r="G18" s="458">
        <v>0.40</v>
      </c>
      <c r="H18" s="458">
        <v>7.20</v>
      </c>
      <c r="I18" s="458">
        <v>6.70</v>
      </c>
      <c r="J18" s="458">
        <v>30.40</v>
      </c>
      <c r="K18" s="365" t="s">
        <v>441</v>
      </c>
      <c r="L18" s="365" t="s">
        <v>441</v>
      </c>
      <c r="M18" s="365" t="s">
        <v>441</v>
      </c>
      <c r="N18" s="365" t="s">
        <v>441</v>
      </c>
    </row>
    <row r="19" spans="1:14" ht="12.75" customHeight="1">
      <c r="A19" s="484" t="s">
        <v>689</v>
      </c>
      <c r="B19" s="484" t="s">
        <v>690</v>
      </c>
      <c r="C19" s="555" t="s">
        <v>477</v>
      </c>
      <c r="D19" s="555" t="s">
        <v>367</v>
      </c>
      <c r="E19" s="568">
        <v>1891</v>
      </c>
      <c r="F19" s="568">
        <v>2003</v>
      </c>
      <c r="G19" s="568">
        <v>2185</v>
      </c>
      <c r="H19" s="568">
        <v>2399</v>
      </c>
      <c r="I19" s="568">
        <v>2586</v>
      </c>
      <c r="J19" s="568">
        <v>2621</v>
      </c>
      <c r="K19" s="370">
        <v>2698</v>
      </c>
      <c r="L19" s="370">
        <v>2764</v>
      </c>
      <c r="M19" s="370">
        <v>2876</v>
      </c>
      <c r="N19" s="370">
        <v>2998</v>
      </c>
    </row>
    <row r="20" spans="1:14" ht="12.75" customHeight="1">
      <c r="A20" s="620" t="s">
        <v>691</v>
      </c>
      <c r="B20" s="621" t="s">
        <v>692</v>
      </c>
      <c r="C20" s="554" t="s">
        <v>397</v>
      </c>
      <c r="D20" s="554" t="s">
        <v>398</v>
      </c>
      <c r="E20" s="617">
        <v>40.90</v>
      </c>
      <c r="F20" s="617">
        <v>41.70</v>
      </c>
      <c r="G20" s="617">
        <v>42.80</v>
      </c>
      <c r="H20" s="617">
        <v>44.30</v>
      </c>
      <c r="I20" s="617">
        <v>44.70</v>
      </c>
      <c r="J20" s="617">
        <v>46</v>
      </c>
      <c r="K20" s="407">
        <v>44.60</v>
      </c>
      <c r="L20" s="407">
        <v>43</v>
      </c>
      <c r="M20" s="407">
        <v>43</v>
      </c>
      <c r="N20" s="407">
        <v>43.10</v>
      </c>
    </row>
    <row r="21" spans="1:14" ht="12.75" customHeight="1">
      <c r="A21" s="622" t="s">
        <v>458</v>
      </c>
      <c r="B21" s="487" t="s">
        <v>458</v>
      </c>
      <c r="C21" s="554" t="s">
        <v>388</v>
      </c>
      <c r="D21" s="554" t="s">
        <v>389</v>
      </c>
      <c r="E21" s="458">
        <v>5.0999999999999996</v>
      </c>
      <c r="F21" s="458">
        <v>5.90</v>
      </c>
      <c r="G21" s="458">
        <v>9.10</v>
      </c>
      <c r="H21" s="458">
        <v>9.8000000000000007</v>
      </c>
      <c r="I21" s="458">
        <v>7.80</v>
      </c>
      <c r="J21" s="458">
        <v>1.40</v>
      </c>
      <c r="K21" s="365">
        <v>2.90</v>
      </c>
      <c r="L21" s="365">
        <v>2.40</v>
      </c>
      <c r="M21" s="365">
        <v>4.0999999999999996</v>
      </c>
      <c r="N21" s="365">
        <v>4.20</v>
      </c>
    </row>
    <row r="22" spans="1:14" ht="12.75" customHeight="1">
      <c r="A22" s="618" t="s">
        <v>693</v>
      </c>
      <c r="B22" s="618" t="s">
        <v>694</v>
      </c>
      <c r="C22" s="553" t="s">
        <v>477</v>
      </c>
      <c r="D22" s="553" t="s">
        <v>367</v>
      </c>
      <c r="E22" s="569">
        <v>1455</v>
      </c>
      <c r="F22" s="569">
        <v>1538</v>
      </c>
      <c r="G22" s="569">
        <v>1680</v>
      </c>
      <c r="H22" s="569">
        <v>1842</v>
      </c>
      <c r="I22" s="569">
        <v>1986</v>
      </c>
      <c r="J22" s="569">
        <v>1990</v>
      </c>
      <c r="K22" s="371">
        <v>2049</v>
      </c>
      <c r="L22" s="371">
        <v>2128</v>
      </c>
      <c r="M22" s="371">
        <v>2215</v>
      </c>
      <c r="N22" s="371">
        <v>2308</v>
      </c>
    </row>
    <row r="23" spans="1:14" ht="12.75" customHeight="1">
      <c r="A23" s="623" t="s">
        <v>458</v>
      </c>
      <c r="B23" s="619" t="s">
        <v>458</v>
      </c>
      <c r="C23" s="554" t="s">
        <v>388</v>
      </c>
      <c r="D23" s="554" t="s">
        <v>389</v>
      </c>
      <c r="E23" s="458">
        <v>5</v>
      </c>
      <c r="F23" s="458">
        <v>5.70</v>
      </c>
      <c r="G23" s="458">
        <v>9.1999999999999993</v>
      </c>
      <c r="H23" s="458">
        <v>9.60</v>
      </c>
      <c r="I23" s="458">
        <v>7.80</v>
      </c>
      <c r="J23" s="458">
        <v>0.20</v>
      </c>
      <c r="K23" s="365">
        <v>2.90</v>
      </c>
      <c r="L23" s="365">
        <v>3.90</v>
      </c>
      <c r="M23" s="365">
        <v>4.0999999999999996</v>
      </c>
      <c r="N23" s="365">
        <v>4.20</v>
      </c>
    </row>
    <row r="24" spans="1:14" ht="12.75" customHeight="1">
      <c r="A24" s="618" t="s">
        <v>695</v>
      </c>
      <c r="B24" s="618" t="s">
        <v>696</v>
      </c>
      <c r="C24" s="553" t="s">
        <v>477</v>
      </c>
      <c r="D24" s="553" t="s">
        <v>367</v>
      </c>
      <c r="E24" s="569">
        <v>437</v>
      </c>
      <c r="F24" s="569">
        <v>464</v>
      </c>
      <c r="G24" s="569">
        <v>505</v>
      </c>
      <c r="H24" s="569">
        <v>557</v>
      </c>
      <c r="I24" s="569">
        <v>599</v>
      </c>
      <c r="J24" s="569">
        <v>631</v>
      </c>
      <c r="K24" s="371">
        <v>649</v>
      </c>
      <c r="L24" s="371">
        <v>636</v>
      </c>
      <c r="M24" s="371">
        <v>662</v>
      </c>
      <c r="N24" s="371">
        <v>689</v>
      </c>
    </row>
    <row r="25" spans="1:14" ht="12.75" customHeight="1">
      <c r="A25" s="526" t="s">
        <v>697</v>
      </c>
      <c r="B25" s="619" t="s">
        <v>458</v>
      </c>
      <c r="C25" s="554" t="s">
        <v>388</v>
      </c>
      <c r="D25" s="554" t="s">
        <v>389</v>
      </c>
      <c r="E25" s="458">
        <v>5.50</v>
      </c>
      <c r="F25" s="458">
        <v>6.40</v>
      </c>
      <c r="G25" s="458">
        <v>8.6999999999999993</v>
      </c>
      <c r="H25" s="458">
        <v>10.30</v>
      </c>
      <c r="I25" s="458">
        <v>7.60</v>
      </c>
      <c r="J25" s="458">
        <v>5.40</v>
      </c>
      <c r="K25" s="365">
        <v>2.80</v>
      </c>
      <c r="L25" s="365">
        <v>-2.10</v>
      </c>
      <c r="M25" s="365">
        <v>4.0999999999999996</v>
      </c>
      <c r="N25" s="365">
        <v>4.20</v>
      </c>
    </row>
    <row r="26" spans="1:14" ht="12.75" customHeight="1">
      <c r="A26" s="484" t="s">
        <v>698</v>
      </c>
      <c r="B26" s="484" t="s">
        <v>699</v>
      </c>
      <c r="C26" s="555" t="s">
        <v>477</v>
      </c>
      <c r="D26" s="555" t="s">
        <v>367</v>
      </c>
      <c r="E26" s="568">
        <v>2300</v>
      </c>
      <c r="F26" s="568">
        <v>2340</v>
      </c>
      <c r="G26" s="568">
        <v>2432</v>
      </c>
      <c r="H26" s="568">
        <v>2506</v>
      </c>
      <c r="I26" s="568">
        <v>2670</v>
      </c>
      <c r="J26" s="568">
        <v>2625</v>
      </c>
      <c r="K26" s="370">
        <v>2885</v>
      </c>
      <c r="L26" s="370">
        <v>3098</v>
      </c>
      <c r="M26" s="370">
        <v>3206</v>
      </c>
      <c r="N26" s="370">
        <v>3339</v>
      </c>
    </row>
    <row r="27" spans="1:14" ht="12.75" customHeight="1">
      <c r="A27" s="487" t="s">
        <v>458</v>
      </c>
      <c r="B27" s="487" t="s">
        <v>458</v>
      </c>
      <c r="C27" s="554" t="s">
        <v>397</v>
      </c>
      <c r="D27" s="554" t="s">
        <v>398</v>
      </c>
      <c r="E27" s="617">
        <v>49.70</v>
      </c>
      <c r="F27" s="617">
        <v>48.80</v>
      </c>
      <c r="G27" s="617">
        <v>47.60</v>
      </c>
      <c r="H27" s="617">
        <v>46.30</v>
      </c>
      <c r="I27" s="617">
        <v>46.10</v>
      </c>
      <c r="J27" s="617">
        <v>46.10</v>
      </c>
      <c r="K27" s="407">
        <v>47.70</v>
      </c>
      <c r="L27" s="407">
        <v>48.20</v>
      </c>
      <c r="M27" s="407">
        <v>47.90</v>
      </c>
      <c r="N27" s="407">
        <v>48</v>
      </c>
    </row>
    <row r="28" spans="1:14" ht="12.75" customHeight="1">
      <c r="A28" s="616" t="s">
        <v>458</v>
      </c>
      <c r="B28" s="616" t="s">
        <v>458</v>
      </c>
      <c r="C28" s="554" t="s">
        <v>388</v>
      </c>
      <c r="D28" s="554" t="s">
        <v>389</v>
      </c>
      <c r="E28" s="458">
        <v>6.40</v>
      </c>
      <c r="F28" s="458">
        <v>1.70</v>
      </c>
      <c r="G28" s="458">
        <v>4</v>
      </c>
      <c r="H28" s="458">
        <v>3</v>
      </c>
      <c r="I28" s="458">
        <v>6.50</v>
      </c>
      <c r="J28" s="458">
        <v>-1.70</v>
      </c>
      <c r="K28" s="365">
        <v>9.90</v>
      </c>
      <c r="L28" s="365">
        <v>7.40</v>
      </c>
      <c r="M28" s="365">
        <v>3.50</v>
      </c>
      <c r="N28" s="365">
        <v>4.20</v>
      </c>
    </row>
    <row r="29" spans="1:14" ht="12.75" customHeight="1">
      <c r="A29" s="618" t="s">
        <v>700</v>
      </c>
      <c r="B29" s="618" t="s">
        <v>701</v>
      </c>
      <c r="C29" s="553" t="s">
        <v>477</v>
      </c>
      <c r="D29" s="553" t="s">
        <v>367</v>
      </c>
      <c r="E29" s="569">
        <v>957</v>
      </c>
      <c r="F29" s="569">
        <v>988</v>
      </c>
      <c r="G29" s="569">
        <v>1022</v>
      </c>
      <c r="H29" s="569">
        <v>1074</v>
      </c>
      <c r="I29" s="569">
        <v>1153</v>
      </c>
      <c r="J29" s="569">
        <v>1225</v>
      </c>
      <c r="K29" s="371">
        <v>1294</v>
      </c>
      <c r="L29" s="371">
        <v>1373</v>
      </c>
      <c r="M29" s="371">
        <v>1432</v>
      </c>
      <c r="N29" s="371">
        <v>1489</v>
      </c>
    </row>
    <row r="30" spans="1:14" ht="12.75" customHeight="1">
      <c r="A30" s="619" t="s">
        <v>458</v>
      </c>
      <c r="B30" s="619" t="s">
        <v>458</v>
      </c>
      <c r="C30" s="554" t="s">
        <v>388</v>
      </c>
      <c r="D30" s="554" t="s">
        <v>389</v>
      </c>
      <c r="E30" s="458">
        <v>3.80</v>
      </c>
      <c r="F30" s="458">
        <v>3.20</v>
      </c>
      <c r="G30" s="458">
        <v>3.50</v>
      </c>
      <c r="H30" s="458">
        <v>5</v>
      </c>
      <c r="I30" s="458">
        <v>7.40</v>
      </c>
      <c r="J30" s="458">
        <v>6.20</v>
      </c>
      <c r="K30" s="365">
        <v>5.70</v>
      </c>
      <c r="L30" s="365">
        <v>6.10</v>
      </c>
      <c r="M30" s="365">
        <v>4.30</v>
      </c>
      <c r="N30" s="365">
        <v>4</v>
      </c>
    </row>
    <row r="31" spans="1:14" ht="12.75" customHeight="1">
      <c r="A31" s="618" t="s">
        <v>702</v>
      </c>
      <c r="B31" s="618" t="s">
        <v>703</v>
      </c>
      <c r="C31" s="553" t="s">
        <v>477</v>
      </c>
      <c r="D31" s="553" t="s">
        <v>367</v>
      </c>
      <c r="E31" s="569">
        <v>1343</v>
      </c>
      <c r="F31" s="569">
        <v>1352</v>
      </c>
      <c r="G31" s="569">
        <v>1410</v>
      </c>
      <c r="H31" s="569">
        <v>1433</v>
      </c>
      <c r="I31" s="569">
        <v>1517</v>
      </c>
      <c r="J31" s="569">
        <v>1400</v>
      </c>
      <c r="K31" s="371">
        <v>1591</v>
      </c>
      <c r="L31" s="371">
        <v>1725</v>
      </c>
      <c r="M31" s="371">
        <v>1774</v>
      </c>
      <c r="N31" s="371">
        <v>1850</v>
      </c>
    </row>
    <row r="32" spans="1:14" ht="12.75" customHeight="1" thickBot="1">
      <c r="A32" s="624" t="s">
        <v>458</v>
      </c>
      <c r="B32" s="624" t="s">
        <v>458</v>
      </c>
      <c r="C32" s="558" t="s">
        <v>388</v>
      </c>
      <c r="D32" s="558" t="s">
        <v>389</v>
      </c>
      <c r="E32" s="466">
        <v>8.3000000000000007</v>
      </c>
      <c r="F32" s="466">
        <v>0.60</v>
      </c>
      <c r="G32" s="466">
        <v>4.30</v>
      </c>
      <c r="H32" s="466">
        <v>1.60</v>
      </c>
      <c r="I32" s="466">
        <v>5.90</v>
      </c>
      <c r="J32" s="466">
        <v>-7.70</v>
      </c>
      <c r="K32" s="368">
        <v>13.60</v>
      </c>
      <c r="L32" s="368">
        <v>8.40</v>
      </c>
      <c r="M32" s="368">
        <v>2.80</v>
      </c>
      <c r="N32" s="368">
        <v>4.30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60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61" width="0" style="65" hidden="1"/>
    <col min="62" max="16384" width="0" style="65" hidden="1"/>
  </cols>
  <sheetData>
    <row r="1" spans="1:12" ht="12.75" customHeight="1">
      <c r="A1" s="3" t="s">
        <v>31</v>
      </c>
      <c r="B1" s="3" t="s">
        <v>30</v>
      </c>
      <c r="E1"/>
      <c r="F1"/>
      <c r="G1"/>
      <c r="H1"/>
      <c r="I1" s="106"/>
      <c r="J1" s="106"/>
      <c r="K1" s="106"/>
      <c r="L1" s="106"/>
    </row>
    <row r="2" spans="1:12" ht="12.75" customHeight="1">
      <c r="A2" s="69"/>
      <c r="B2" s="69"/>
      <c r="E2" s="106"/>
      <c r="F2" s="106"/>
      <c r="G2" s="106"/>
      <c r="H2" s="106"/>
      <c r="I2" s="106"/>
      <c r="J2" s="106"/>
      <c r="K2" s="106"/>
      <c r="L2" s="106"/>
    </row>
    <row r="3" spans="1:12" ht="12.75" customHeight="1">
      <c r="A3" s="22" t="s">
        <v>82</v>
      </c>
      <c r="B3" s="22" t="s">
        <v>103</v>
      </c>
      <c r="E3"/>
      <c r="F3"/>
      <c r="G3"/>
      <c r="H3"/>
      <c r="I3" s="106"/>
      <c r="J3" s="106"/>
      <c r="K3" s="106"/>
      <c r="L3" s="106"/>
    </row>
    <row r="4" spans="1:12" ht="12.75" customHeight="1">
      <c r="A4" s="62" t="s">
        <v>174</v>
      </c>
      <c r="B4" s="62" t="s">
        <v>182</v>
      </c>
      <c r="E4" s="106"/>
      <c r="F4" s="106"/>
      <c r="G4" s="106"/>
      <c r="H4" s="106"/>
      <c r="I4" s="106"/>
      <c r="J4" s="106"/>
      <c r="K4" s="106"/>
      <c r="L4" s="106"/>
    </row>
    <row r="5" spans="1:7" ht="12.75" customHeight="1">
      <c r="A5" s="126"/>
      <c r="G5" s="158"/>
    </row>
    <row r="6" spans="1:12" ht="1.5" customHeight="1" thickBot="1">
      <c r="A6" s="248"/>
      <c r="B6" s="248"/>
      <c r="C6" s="248"/>
      <c r="D6" s="248"/>
      <c r="E6" s="248"/>
      <c r="F6" s="248"/>
      <c r="G6" s="250"/>
      <c r="H6" s="248"/>
      <c r="I6" s="248"/>
      <c r="J6" s="248"/>
      <c r="K6" s="248"/>
      <c r="L6" s="248"/>
    </row>
    <row r="7" spans="1:12" ht="12.75" customHeight="1">
      <c r="A7" s="289"/>
      <c r="B7" s="289"/>
      <c r="C7" s="408"/>
      <c r="D7" s="408"/>
      <c r="E7" s="409">
        <v>2020</v>
      </c>
      <c r="F7" s="409"/>
      <c r="G7" s="409"/>
      <c r="H7" s="410"/>
      <c r="I7" s="409">
        <v>2021</v>
      </c>
      <c r="J7" s="411"/>
      <c r="K7" s="411"/>
      <c r="L7" s="411"/>
    </row>
    <row r="8" spans="1:12" ht="12.75" customHeight="1">
      <c r="A8" s="291"/>
      <c r="B8" s="291"/>
      <c r="C8" s="412"/>
      <c r="D8" s="412"/>
      <c r="E8" s="299" t="s">
        <v>459</v>
      </c>
      <c r="F8" s="299" t="s">
        <v>460</v>
      </c>
      <c r="G8" s="299" t="s">
        <v>461</v>
      </c>
      <c r="H8" s="406" t="s">
        <v>462</v>
      </c>
      <c r="I8" s="299" t="s">
        <v>459</v>
      </c>
      <c r="J8" s="358" t="s">
        <v>460</v>
      </c>
      <c r="K8" s="358" t="s">
        <v>461</v>
      </c>
      <c r="L8" s="358" t="s">
        <v>462</v>
      </c>
    </row>
    <row r="9" spans="1:12" ht="12.75" customHeight="1" hidden="1">
      <c r="A9" s="313"/>
      <c r="B9" s="313"/>
      <c r="C9" s="406"/>
      <c r="D9" s="406"/>
      <c r="E9" s="293"/>
      <c r="F9" s="293"/>
      <c r="G9" s="293"/>
      <c r="H9" s="369"/>
      <c r="I9" s="293"/>
      <c r="J9" s="351" t="s">
        <v>463</v>
      </c>
      <c r="K9" s="351" t="s">
        <v>428</v>
      </c>
      <c r="L9" s="351" t="s">
        <v>428</v>
      </c>
    </row>
    <row r="10" spans="1:12" ht="12.75" customHeight="1">
      <c r="A10" s="313"/>
      <c r="B10" s="313"/>
      <c r="C10" s="406"/>
      <c r="D10" s="406"/>
      <c r="E10" s="293"/>
      <c r="F10" s="293"/>
      <c r="G10" s="293"/>
      <c r="H10" s="369"/>
      <c r="I10" s="293"/>
      <c r="J10" s="351" t="s">
        <v>429</v>
      </c>
      <c r="K10" s="351" t="s">
        <v>430</v>
      </c>
      <c r="L10" s="351" t="s">
        <v>430</v>
      </c>
    </row>
    <row r="11" spans="1:12" ht="12.75" customHeight="1">
      <c r="A11" s="822" t="s">
        <v>681</v>
      </c>
      <c r="B11" s="484" t="s">
        <v>682</v>
      </c>
      <c r="C11" s="555" t="s">
        <v>477</v>
      </c>
      <c r="D11" s="555" t="s">
        <v>367</v>
      </c>
      <c r="E11" s="568">
        <v>1371</v>
      </c>
      <c r="F11" s="568">
        <v>1349</v>
      </c>
      <c r="G11" s="568">
        <v>1460</v>
      </c>
      <c r="H11" s="879">
        <v>1515</v>
      </c>
      <c r="I11" s="568">
        <v>1384</v>
      </c>
      <c r="J11" s="370">
        <v>1512</v>
      </c>
      <c r="K11" s="370">
        <v>1539</v>
      </c>
      <c r="L11" s="370">
        <v>1614</v>
      </c>
    </row>
    <row r="12" spans="1:12" ht="12.75" customHeight="1">
      <c r="A12" s="487" t="s">
        <v>458</v>
      </c>
      <c r="B12" s="487" t="s">
        <v>458</v>
      </c>
      <c r="C12" s="554" t="s">
        <v>388</v>
      </c>
      <c r="D12" s="554" t="s">
        <v>389</v>
      </c>
      <c r="E12" s="458">
        <v>2.80</v>
      </c>
      <c r="F12" s="458">
        <v>-7</v>
      </c>
      <c r="G12" s="458">
        <v>-1.50</v>
      </c>
      <c r="H12" s="564">
        <v>-0.50</v>
      </c>
      <c r="I12" s="458">
        <v>0.90</v>
      </c>
      <c r="J12" s="365">
        <v>12.10</v>
      </c>
      <c r="K12" s="365">
        <v>5.40</v>
      </c>
      <c r="L12" s="365">
        <v>6.50</v>
      </c>
    </row>
    <row r="13" spans="1:12" ht="12.75" customHeight="1">
      <c r="A13" s="484" t="s">
        <v>683</v>
      </c>
      <c r="B13" s="484" t="s">
        <v>684</v>
      </c>
      <c r="C13" s="555" t="s">
        <v>477</v>
      </c>
      <c r="D13" s="555" t="s">
        <v>367</v>
      </c>
      <c r="E13" s="572">
        <v>101</v>
      </c>
      <c r="F13" s="572">
        <v>109</v>
      </c>
      <c r="G13" s="572">
        <v>133</v>
      </c>
      <c r="H13" s="880">
        <v>105</v>
      </c>
      <c r="I13" s="572">
        <v>69</v>
      </c>
      <c r="J13" s="367">
        <v>108</v>
      </c>
      <c r="K13" s="367">
        <v>151</v>
      </c>
      <c r="L13" s="367">
        <v>136</v>
      </c>
    </row>
    <row r="14" spans="1:12" ht="12.75" customHeight="1">
      <c r="A14" s="616" t="s">
        <v>458</v>
      </c>
      <c r="B14" s="616" t="s">
        <v>458</v>
      </c>
      <c r="C14" s="554" t="s">
        <v>388</v>
      </c>
      <c r="D14" s="554" t="s">
        <v>389</v>
      </c>
      <c r="E14" s="458">
        <v>-8.8000000000000007</v>
      </c>
      <c r="F14" s="458">
        <v>-21.10</v>
      </c>
      <c r="G14" s="458">
        <v>-10</v>
      </c>
      <c r="H14" s="564">
        <v>-23.70</v>
      </c>
      <c r="I14" s="458">
        <v>-31.40</v>
      </c>
      <c r="J14" s="365">
        <v>-0.60</v>
      </c>
      <c r="K14" s="365">
        <v>13.30</v>
      </c>
      <c r="L14" s="365">
        <v>29.50</v>
      </c>
    </row>
    <row r="15" spans="1:12" ht="12.75" customHeight="1">
      <c r="A15" s="484" t="s">
        <v>689</v>
      </c>
      <c r="B15" s="484" t="s">
        <v>690</v>
      </c>
      <c r="C15" s="555" t="s">
        <v>477</v>
      </c>
      <c r="D15" s="555" t="s">
        <v>367</v>
      </c>
      <c r="E15" s="572">
        <v>650</v>
      </c>
      <c r="F15" s="572">
        <v>620</v>
      </c>
      <c r="G15" s="572">
        <v>644</v>
      </c>
      <c r="H15" s="880">
        <v>707</v>
      </c>
      <c r="I15" s="572">
        <v>656</v>
      </c>
      <c r="J15" s="367">
        <v>664</v>
      </c>
      <c r="K15" s="367">
        <v>668</v>
      </c>
      <c r="L15" s="367">
        <v>710</v>
      </c>
    </row>
    <row r="16" spans="1:12" ht="12.75" customHeight="1">
      <c r="A16" s="620" t="s">
        <v>691</v>
      </c>
      <c r="B16" s="621" t="s">
        <v>692</v>
      </c>
      <c r="C16" s="554" t="s">
        <v>388</v>
      </c>
      <c r="D16" s="554" t="s">
        <v>389</v>
      </c>
      <c r="E16" s="458">
        <v>5.20</v>
      </c>
      <c r="F16" s="458">
        <v>-4.20</v>
      </c>
      <c r="G16" s="458">
        <v>1</v>
      </c>
      <c r="H16" s="564">
        <v>3.60</v>
      </c>
      <c r="I16" s="458">
        <v>0.90</v>
      </c>
      <c r="J16" s="365">
        <v>7.20</v>
      </c>
      <c r="K16" s="365">
        <v>3.60</v>
      </c>
      <c r="L16" s="365">
        <v>0.40</v>
      </c>
    </row>
    <row r="17" spans="1:12" ht="12.75" customHeight="1">
      <c r="A17" s="618" t="s">
        <v>693</v>
      </c>
      <c r="B17" s="618" t="s">
        <v>694</v>
      </c>
      <c r="C17" s="553" t="s">
        <v>477</v>
      </c>
      <c r="D17" s="553" t="s">
        <v>367</v>
      </c>
      <c r="E17" s="626">
        <v>501</v>
      </c>
      <c r="F17" s="626">
        <v>455</v>
      </c>
      <c r="G17" s="626">
        <v>502</v>
      </c>
      <c r="H17" s="881">
        <v>533</v>
      </c>
      <c r="I17" s="626">
        <v>490</v>
      </c>
      <c r="J17" s="413">
        <v>498</v>
      </c>
      <c r="K17" s="413">
        <v>514</v>
      </c>
      <c r="L17" s="413">
        <v>547</v>
      </c>
    </row>
    <row r="18" spans="1:12" ht="12.75" customHeight="1">
      <c r="A18" s="623" t="s">
        <v>458</v>
      </c>
      <c r="B18" s="619" t="s">
        <v>458</v>
      </c>
      <c r="C18" s="554" t="s">
        <v>388</v>
      </c>
      <c r="D18" s="554" t="s">
        <v>389</v>
      </c>
      <c r="E18" s="458">
        <v>5.80</v>
      </c>
      <c r="F18" s="458">
        <v>-8.1999999999999993</v>
      </c>
      <c r="G18" s="458">
        <v>2.10</v>
      </c>
      <c r="H18" s="564">
        <v>1.30</v>
      </c>
      <c r="I18" s="458">
        <v>-2.2000000000000002</v>
      </c>
      <c r="J18" s="365">
        <v>9.50</v>
      </c>
      <c r="K18" s="365">
        <v>2.50</v>
      </c>
      <c r="L18" s="365">
        <v>2.60</v>
      </c>
    </row>
    <row r="19" spans="1:12" ht="12.75" customHeight="1">
      <c r="A19" s="618" t="s">
        <v>695</v>
      </c>
      <c r="B19" s="618" t="s">
        <v>696</v>
      </c>
      <c r="C19" s="553" t="s">
        <v>477</v>
      </c>
      <c r="D19" s="553" t="s">
        <v>367</v>
      </c>
      <c r="E19" s="626">
        <v>150</v>
      </c>
      <c r="F19" s="626">
        <v>165</v>
      </c>
      <c r="G19" s="626">
        <v>143</v>
      </c>
      <c r="H19" s="881">
        <v>174</v>
      </c>
      <c r="I19" s="626">
        <v>166</v>
      </c>
      <c r="J19" s="413">
        <v>166</v>
      </c>
      <c r="K19" s="413">
        <v>154</v>
      </c>
      <c r="L19" s="413">
        <v>163</v>
      </c>
    </row>
    <row r="20" spans="1:12" ht="12.75" customHeight="1">
      <c r="A20" s="526" t="s">
        <v>697</v>
      </c>
      <c r="B20" s="619" t="s">
        <v>458</v>
      </c>
      <c r="C20" s="554" t="s">
        <v>388</v>
      </c>
      <c r="D20" s="554" t="s">
        <v>389</v>
      </c>
      <c r="E20" s="627">
        <v>3.20</v>
      </c>
      <c r="F20" s="627">
        <v>9</v>
      </c>
      <c r="G20" s="627">
        <v>-2.50</v>
      </c>
      <c r="H20" s="882">
        <v>11.10</v>
      </c>
      <c r="I20" s="627">
        <v>11.20</v>
      </c>
      <c r="J20" s="414">
        <v>0.60</v>
      </c>
      <c r="K20" s="414">
        <v>7.70</v>
      </c>
      <c r="L20" s="414">
        <v>-6.20</v>
      </c>
    </row>
    <row r="21" spans="1:12" ht="12.75" customHeight="1">
      <c r="A21" s="484" t="s">
        <v>698</v>
      </c>
      <c r="B21" s="484" t="s">
        <v>699</v>
      </c>
      <c r="C21" s="555" t="s">
        <v>477</v>
      </c>
      <c r="D21" s="555" t="s">
        <v>367</v>
      </c>
      <c r="E21" s="572">
        <v>620</v>
      </c>
      <c r="F21" s="572">
        <v>620</v>
      </c>
      <c r="G21" s="572">
        <v>683</v>
      </c>
      <c r="H21" s="880">
        <v>702</v>
      </c>
      <c r="I21" s="572">
        <v>658</v>
      </c>
      <c r="J21" s="367">
        <v>739</v>
      </c>
      <c r="K21" s="367">
        <v>720</v>
      </c>
      <c r="L21" s="367">
        <v>767</v>
      </c>
    </row>
    <row r="22" spans="1:12" ht="12.75" customHeight="1" thickBot="1">
      <c r="A22" s="628" t="s">
        <v>458</v>
      </c>
      <c r="B22" s="628" t="s">
        <v>458</v>
      </c>
      <c r="C22" s="629" t="s">
        <v>388</v>
      </c>
      <c r="D22" s="629" t="s">
        <v>389</v>
      </c>
      <c r="E22" s="630">
        <v>2.50</v>
      </c>
      <c r="F22" s="630">
        <v>-6.90</v>
      </c>
      <c r="G22" s="630">
        <v>-2</v>
      </c>
      <c r="H22" s="883">
        <v>0</v>
      </c>
      <c r="I22" s="630">
        <v>6.20</v>
      </c>
      <c r="J22" s="415">
        <v>19.20</v>
      </c>
      <c r="K22" s="415">
        <v>5.50</v>
      </c>
      <c r="L22" s="415">
        <v>9.3000000000000007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3" customFormat="1" ht="12.75" customHeight="1" hidden="1">
      <c r="A34" s="85"/>
      <c r="B34" s="85"/>
      <c r="C34" s="115"/>
      <c r="D34" s="115"/>
      <c r="E34" s="115"/>
      <c r="F34" s="115"/>
      <c r="G34" s="115"/>
      <c r="H34" s="115"/>
      <c r="I34" s="115"/>
      <c r="J34" s="115"/>
      <c r="K34" s="115"/>
      <c r="L34" s="84"/>
      <c r="M34" s="84"/>
      <c r="N34" s="84"/>
      <c r="O34" s="84"/>
    </row>
    <row r="35" spans="1:15" ht="12.75" customHeight="1" hidden="1">
      <c r="A35" s="118"/>
      <c r="B35" s="118"/>
      <c r="C35" s="87"/>
      <c r="D35" s="87"/>
      <c r="E35" s="87"/>
      <c r="F35" s="87"/>
      <c r="G35" s="87"/>
      <c r="H35" s="87"/>
      <c r="I35" s="87"/>
      <c r="J35" s="87"/>
      <c r="K35" s="119"/>
      <c r="L35" s="87"/>
      <c r="M35" s="87"/>
      <c r="N35" s="87"/>
      <c r="O35" s="87"/>
    </row>
    <row r="36" spans="1:15" ht="12.75" customHeight="1" hidden="1">
      <c r="A36" s="87"/>
      <c r="B36" s="87"/>
      <c r="C36" s="121"/>
      <c r="D36" s="121"/>
      <c r="E36" s="121"/>
      <c r="F36" s="121"/>
      <c r="G36" s="121"/>
      <c r="H36" s="121"/>
      <c r="I36" s="121"/>
      <c r="J36" s="121"/>
      <c r="K36" s="157"/>
      <c r="L36" s="87"/>
      <c r="M36" s="87"/>
      <c r="N36" s="87"/>
      <c r="O36" s="87"/>
    </row>
    <row r="37" spans="1:15" ht="12.75" customHeight="1" hidden="1">
      <c r="A37" s="87"/>
      <c r="B37" s="87"/>
      <c r="C37" s="121"/>
      <c r="D37" s="121"/>
      <c r="E37" s="121"/>
      <c r="F37" s="121"/>
      <c r="G37" s="121"/>
      <c r="H37" s="121"/>
      <c r="I37" s="121"/>
      <c r="J37" s="121"/>
      <c r="K37" s="121"/>
      <c r="L37" s="87"/>
      <c r="M37" s="87"/>
      <c r="N37" s="87"/>
      <c r="O37" s="87"/>
    </row>
    <row r="38" spans="1:15" ht="12.75" customHeight="1" hidden="1">
      <c r="A38" s="87"/>
      <c r="B38" s="87"/>
      <c r="C38" s="121"/>
      <c r="D38" s="121"/>
      <c r="E38" s="121"/>
      <c r="F38" s="121"/>
      <c r="G38" s="121"/>
      <c r="H38" s="121"/>
      <c r="I38" s="121"/>
      <c r="J38" s="121"/>
      <c r="K38" s="121"/>
      <c r="L38" s="87"/>
      <c r="M38" s="87"/>
      <c r="N38" s="87"/>
      <c r="O38" s="87"/>
    </row>
    <row r="39" spans="1:15" ht="12.75" customHeight="1" hidden="1">
      <c r="A39" s="87"/>
      <c r="B39" s="87"/>
      <c r="C39" s="121"/>
      <c r="D39" s="121"/>
      <c r="E39" s="121"/>
      <c r="F39" s="121"/>
      <c r="G39" s="121"/>
      <c r="H39" s="121"/>
      <c r="I39" s="121"/>
      <c r="J39" s="121"/>
      <c r="K39" s="121"/>
      <c r="L39" s="87"/>
      <c r="M39" s="87"/>
      <c r="N39" s="87"/>
      <c r="O39" s="87"/>
    </row>
    <row r="40" spans="1:15" ht="12.75" customHeight="1" hidden="1">
      <c r="A40" s="87"/>
      <c r="B40" s="87"/>
      <c r="C40" s="121"/>
      <c r="D40" s="121"/>
      <c r="E40" s="121"/>
      <c r="F40" s="121"/>
      <c r="G40" s="121"/>
      <c r="H40" s="121"/>
      <c r="I40" s="121"/>
      <c r="J40" s="121"/>
      <c r="K40" s="121"/>
      <c r="L40" s="87"/>
      <c r="M40" s="87"/>
      <c r="N40" s="87"/>
      <c r="O40" s="87"/>
    </row>
    <row r="41" spans="1:15" ht="12.75" customHeight="1" hidden="1">
      <c r="A41" s="87"/>
      <c r="B41" s="87"/>
      <c r="C41" s="121"/>
      <c r="D41" s="121"/>
      <c r="E41" s="121"/>
      <c r="F41" s="121"/>
      <c r="G41" s="121"/>
      <c r="H41" s="121"/>
      <c r="I41" s="121"/>
      <c r="J41" s="121"/>
      <c r="K41" s="121"/>
      <c r="L41" s="87"/>
      <c r="M41" s="87"/>
      <c r="N41" s="87"/>
      <c r="O41" s="87"/>
    </row>
    <row r="42" spans="1:15" ht="12.75" customHeight="1" hidden="1">
      <c r="A42" s="93"/>
      <c r="B42" s="93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1:15" ht="12.75" customHeight="1" hidden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15" ht="12.75" customHeight="1" hidden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183</v>
      </c>
    </row>
    <row r="18" spans="1:73" ht="13.5" customHeight="1">
      <c r="A18" s="175"/>
      <c r="B18" s="177" t="s">
        <v>1123</v>
      </c>
      <c r="C18" s="177">
        <v>2</v>
      </c>
      <c r="D18" s="177">
        <v>3</v>
      </c>
      <c r="E18" s="177">
        <v>4</v>
      </c>
      <c r="F18" s="177">
        <v>5</v>
      </c>
      <c r="G18" s="177">
        <v>6</v>
      </c>
      <c r="H18" s="177">
        <v>7</v>
      </c>
      <c r="I18" s="177">
        <v>8</v>
      </c>
      <c r="J18" s="177">
        <v>9</v>
      </c>
      <c r="K18" s="177">
        <v>10</v>
      </c>
      <c r="L18" s="177">
        <v>11</v>
      </c>
      <c r="M18" s="177">
        <v>12</v>
      </c>
      <c r="N18" s="177" t="s">
        <v>1124</v>
      </c>
      <c r="O18" s="177">
        <v>2</v>
      </c>
      <c r="P18" s="177">
        <v>3</v>
      </c>
      <c r="Q18" s="177">
        <v>4</v>
      </c>
      <c r="R18" s="177">
        <v>5</v>
      </c>
      <c r="S18" s="177">
        <v>6</v>
      </c>
      <c r="T18" s="177">
        <v>7</v>
      </c>
      <c r="U18" s="177">
        <v>8</v>
      </c>
      <c r="V18" s="177">
        <v>9</v>
      </c>
      <c r="W18" s="177">
        <v>10</v>
      </c>
      <c r="X18" s="177">
        <v>11</v>
      </c>
      <c r="Y18" s="177">
        <v>12</v>
      </c>
      <c r="Z18" s="177" t="s">
        <v>1125</v>
      </c>
      <c r="AA18" s="177">
        <v>2</v>
      </c>
      <c r="AB18" s="177">
        <v>3</v>
      </c>
      <c r="AC18" s="177">
        <v>4</v>
      </c>
      <c r="AD18" s="177">
        <v>5</v>
      </c>
      <c r="AE18" s="177">
        <v>6</v>
      </c>
      <c r="AF18" s="177">
        <v>7</v>
      </c>
      <c r="AG18" s="177">
        <v>8</v>
      </c>
      <c r="AH18" s="177">
        <v>9</v>
      </c>
      <c r="AI18" s="177">
        <v>10</v>
      </c>
      <c r="AJ18" s="177">
        <v>11</v>
      </c>
      <c r="AK18" s="177">
        <v>12</v>
      </c>
      <c r="AL18" s="177" t="s">
        <v>1077</v>
      </c>
      <c r="AM18" s="177">
        <v>2</v>
      </c>
      <c r="AN18" s="177">
        <v>3</v>
      </c>
      <c r="AO18" s="177">
        <v>4</v>
      </c>
      <c r="AP18" s="177">
        <v>5</v>
      </c>
      <c r="AQ18" s="177">
        <v>6</v>
      </c>
      <c r="AR18" s="177">
        <v>7</v>
      </c>
      <c r="AS18" s="177">
        <v>8</v>
      </c>
      <c r="AT18" s="177">
        <v>9</v>
      </c>
      <c r="AU18" s="177">
        <v>10</v>
      </c>
      <c r="AV18" s="177">
        <v>11</v>
      </c>
      <c r="AW18" s="177">
        <v>12</v>
      </c>
      <c r="AX18" s="177" t="s">
        <v>1049</v>
      </c>
      <c r="AY18" s="177">
        <v>2</v>
      </c>
      <c r="AZ18" s="177">
        <v>3</v>
      </c>
      <c r="BA18" s="177">
        <v>4</v>
      </c>
      <c r="BB18" s="177">
        <v>5</v>
      </c>
      <c r="BC18" s="177">
        <v>6</v>
      </c>
      <c r="BD18" s="177">
        <v>7</v>
      </c>
      <c r="BE18" s="177">
        <v>8</v>
      </c>
      <c r="BF18" s="177">
        <v>9</v>
      </c>
      <c r="BG18" s="177">
        <v>10</v>
      </c>
      <c r="BH18" s="177">
        <v>11</v>
      </c>
      <c r="BI18" s="177">
        <v>12</v>
      </c>
      <c r="BJ18" s="177" t="s">
        <v>1155</v>
      </c>
      <c r="BK18" s="177">
        <v>2</v>
      </c>
      <c r="BL18" s="177">
        <v>3</v>
      </c>
      <c r="BM18" s="177">
        <v>4</v>
      </c>
      <c r="BN18" s="177">
        <v>5</v>
      </c>
      <c r="BO18" s="177">
        <v>6</v>
      </c>
      <c r="BP18" s="177">
        <v>7</v>
      </c>
      <c r="BQ18" s="177">
        <v>8</v>
      </c>
      <c r="BR18" s="177">
        <v>9</v>
      </c>
      <c r="BS18" s="177">
        <v>10</v>
      </c>
      <c r="BT18" s="177">
        <v>11</v>
      </c>
      <c r="BU18" s="177">
        <v>12</v>
      </c>
    </row>
    <row r="19" spans="1:73" ht="13.5" customHeight="1">
      <c r="A19" s="175" t="s">
        <v>1156</v>
      </c>
      <c r="B19" s="9">
        <v>0.80</v>
      </c>
      <c r="C19" s="9">
        <v>1</v>
      </c>
      <c r="D19" s="9">
        <v>1.20</v>
      </c>
      <c r="E19" s="9">
        <v>1.30</v>
      </c>
      <c r="F19" s="9">
        <v>1.50</v>
      </c>
      <c r="G19" s="9">
        <v>1.70</v>
      </c>
      <c r="H19" s="9">
        <v>1.80</v>
      </c>
      <c r="I19" s="9">
        <v>2</v>
      </c>
      <c r="J19" s="9">
        <v>2.2000000000000002</v>
      </c>
      <c r="K19" s="9">
        <v>2.2999999999999998</v>
      </c>
      <c r="L19" s="9">
        <v>2.40</v>
      </c>
      <c r="M19" s="9">
        <v>2.50</v>
      </c>
      <c r="N19" s="9">
        <v>2.40</v>
      </c>
      <c r="O19" s="9">
        <v>2.40</v>
      </c>
      <c r="P19" s="9">
        <v>2.2999999999999998</v>
      </c>
      <c r="Q19" s="9">
        <v>2.2999999999999998</v>
      </c>
      <c r="R19" s="9">
        <v>2.2999999999999998</v>
      </c>
      <c r="S19" s="9">
        <v>2.2999999999999998</v>
      </c>
      <c r="T19" s="9">
        <v>2.2999999999999998</v>
      </c>
      <c r="U19" s="9">
        <v>2.2999999999999998</v>
      </c>
      <c r="V19" s="9">
        <v>2.2999999999999998</v>
      </c>
      <c r="W19" s="9">
        <v>2.2000000000000002</v>
      </c>
      <c r="X19" s="9">
        <v>2.2000000000000002</v>
      </c>
      <c r="Y19" s="9">
        <v>2.10</v>
      </c>
      <c r="Z19" s="9">
        <v>2.2000000000000002</v>
      </c>
      <c r="AA19" s="9">
        <v>2.2999999999999998</v>
      </c>
      <c r="AB19" s="9">
        <v>2.40</v>
      </c>
      <c r="AC19" s="9">
        <v>2.40</v>
      </c>
      <c r="AD19" s="9">
        <v>2.50</v>
      </c>
      <c r="AE19" s="9">
        <v>2.50</v>
      </c>
      <c r="AF19" s="9">
        <v>2.60</v>
      </c>
      <c r="AG19" s="9">
        <v>2.60</v>
      </c>
      <c r="AH19" s="9">
        <v>2.60</v>
      </c>
      <c r="AI19" s="9">
        <v>2.70</v>
      </c>
      <c r="AJ19" s="9">
        <v>2.70</v>
      </c>
      <c r="AK19" s="9">
        <v>2.80</v>
      </c>
      <c r="AL19" s="9">
        <v>2.90</v>
      </c>
      <c r="AM19" s="9">
        <v>3</v>
      </c>
      <c r="AN19" s="9">
        <v>3.10</v>
      </c>
      <c r="AO19" s="9">
        <v>3.10</v>
      </c>
      <c r="AP19" s="9">
        <v>3.10</v>
      </c>
      <c r="AQ19" s="9">
        <v>3.10</v>
      </c>
      <c r="AR19" s="9">
        <v>3.20</v>
      </c>
      <c r="AS19" s="9">
        <v>3.20</v>
      </c>
      <c r="AT19" s="9">
        <v>3.30</v>
      </c>
      <c r="AU19" s="9">
        <v>3.30</v>
      </c>
      <c r="AV19" s="9">
        <v>3.20</v>
      </c>
      <c r="AW19" s="9">
        <v>3.20</v>
      </c>
      <c r="AX19" s="9">
        <v>3</v>
      </c>
      <c r="AY19" s="9">
        <v>2.90</v>
      </c>
      <c r="AZ19" s="9">
        <v>2.80</v>
      </c>
      <c r="BA19" s="9">
        <v>2.80</v>
      </c>
      <c r="BB19" s="9">
        <v>2.80</v>
      </c>
      <c r="BC19" s="9">
        <v>2.80</v>
      </c>
      <c r="BD19" s="9">
        <v>2.80</v>
      </c>
      <c r="BE19" s="9">
        <v>2.76</v>
      </c>
      <c r="BF19" s="9">
        <v>2.80</v>
      </c>
      <c r="BG19" s="9">
        <v>2.90</v>
      </c>
      <c r="BH19" s="9">
        <v>3.03</v>
      </c>
      <c r="BI19" s="9">
        <v>3.22</v>
      </c>
      <c r="BJ19" s="9">
        <v>3.41</v>
      </c>
      <c r="BK19" s="9">
        <v>3.62</v>
      </c>
      <c r="BL19" s="9">
        <v>3.79</v>
      </c>
      <c r="BM19" s="9">
        <v>3.87</v>
      </c>
      <c r="BN19" s="9">
        <v>3.97</v>
      </c>
      <c r="BO19" s="9">
        <v>4.0599999999999996</v>
      </c>
      <c r="BP19" s="9">
        <v>4.04</v>
      </c>
      <c r="BQ19" s="9">
        <v>4.0199999999999996</v>
      </c>
      <c r="BR19" s="9">
        <v>3.95</v>
      </c>
      <c r="BS19" s="9">
        <v>3.84</v>
      </c>
      <c r="BT19" s="9">
        <v>3.71</v>
      </c>
      <c r="BU19" s="9">
        <v>3.55</v>
      </c>
    </row>
    <row r="20" spans="1:73" ht="13.5" customHeight="1">
      <c r="A20" s="175" t="s">
        <v>1157</v>
      </c>
      <c r="B20" s="9">
        <v>2.2000000000000002</v>
      </c>
      <c r="C20" s="9">
        <v>2.50</v>
      </c>
      <c r="D20" s="9">
        <v>2.60</v>
      </c>
      <c r="E20" s="9">
        <v>2</v>
      </c>
      <c r="F20" s="9">
        <v>2.40</v>
      </c>
      <c r="G20" s="9">
        <v>2.2999999999999998</v>
      </c>
      <c r="H20" s="9">
        <v>2.50</v>
      </c>
      <c r="I20" s="9">
        <v>2.50</v>
      </c>
      <c r="J20" s="9">
        <v>2.70</v>
      </c>
      <c r="K20" s="9">
        <v>2.90</v>
      </c>
      <c r="L20" s="9">
        <v>2.60</v>
      </c>
      <c r="M20" s="9">
        <v>2.40</v>
      </c>
      <c r="N20" s="9">
        <v>2.2000000000000002</v>
      </c>
      <c r="O20" s="9">
        <v>1.80</v>
      </c>
      <c r="P20" s="9">
        <v>1.70</v>
      </c>
      <c r="Q20" s="9">
        <v>1.90</v>
      </c>
      <c r="R20" s="9">
        <v>2.2000000000000002</v>
      </c>
      <c r="S20" s="9">
        <v>2.60</v>
      </c>
      <c r="T20" s="9">
        <v>2.2999999999999998</v>
      </c>
      <c r="U20" s="9">
        <v>2.50</v>
      </c>
      <c r="V20" s="9">
        <v>2.2999999999999998</v>
      </c>
      <c r="W20" s="9">
        <v>2.2000000000000002</v>
      </c>
      <c r="X20" s="9">
        <v>2</v>
      </c>
      <c r="Y20" s="9">
        <v>2</v>
      </c>
      <c r="Z20" s="9">
        <v>2.50</v>
      </c>
      <c r="AA20" s="9">
        <v>2.70</v>
      </c>
      <c r="AB20" s="9">
        <v>3</v>
      </c>
      <c r="AC20" s="9">
        <v>2.80</v>
      </c>
      <c r="AD20" s="9">
        <v>2.90</v>
      </c>
      <c r="AE20" s="9">
        <v>2.70</v>
      </c>
      <c r="AF20" s="9">
        <v>2.90</v>
      </c>
      <c r="AG20" s="9">
        <v>2.90</v>
      </c>
      <c r="AH20" s="9">
        <v>2.70</v>
      </c>
      <c r="AI20" s="9">
        <v>2.70</v>
      </c>
      <c r="AJ20" s="9">
        <v>3.10</v>
      </c>
      <c r="AK20" s="9">
        <v>3.20</v>
      </c>
      <c r="AL20" s="9">
        <v>3.60</v>
      </c>
      <c r="AM20" s="9">
        <v>3.70</v>
      </c>
      <c r="AN20" s="9">
        <v>3.40</v>
      </c>
      <c r="AO20" s="9">
        <v>3.20</v>
      </c>
      <c r="AP20" s="9">
        <v>2.90</v>
      </c>
      <c r="AQ20" s="9">
        <v>3.30</v>
      </c>
      <c r="AR20" s="9">
        <v>3.40</v>
      </c>
      <c r="AS20" s="9">
        <v>3.30</v>
      </c>
      <c r="AT20" s="9">
        <v>3.20</v>
      </c>
      <c r="AU20" s="9">
        <v>2.90</v>
      </c>
      <c r="AV20" s="9">
        <v>2.70</v>
      </c>
      <c r="AW20" s="9">
        <v>2.2999999999999998</v>
      </c>
      <c r="AX20" s="9">
        <v>2.2000000000000002</v>
      </c>
      <c r="AY20" s="9">
        <v>2.10</v>
      </c>
      <c r="AZ20" s="9">
        <v>2.2999999999999998</v>
      </c>
      <c r="BA20" s="9">
        <v>3.10</v>
      </c>
      <c r="BB20" s="9">
        <v>2.90</v>
      </c>
      <c r="BC20" s="9">
        <v>2.80</v>
      </c>
      <c r="BD20" s="9">
        <v>3.40</v>
      </c>
      <c r="BE20" s="9">
        <v>3.31</v>
      </c>
      <c r="BF20" s="9">
        <v>3.75</v>
      </c>
      <c r="BG20" s="9">
        <v>4.0599999999999996</v>
      </c>
      <c r="BH20" s="9">
        <v>4.22</v>
      </c>
      <c r="BI20" s="9">
        <v>4.57</v>
      </c>
      <c r="BJ20" s="9">
        <v>4.49</v>
      </c>
      <c r="BK20" s="9">
        <v>4.5199999999999996</v>
      </c>
      <c r="BL20" s="9">
        <v>4.3899999999999997</v>
      </c>
      <c r="BM20" s="9">
        <v>4.07</v>
      </c>
      <c r="BN20" s="9">
        <v>4.1500000000000004</v>
      </c>
      <c r="BO20" s="9">
        <v>3.85</v>
      </c>
      <c r="BP20" s="9">
        <v>3.10</v>
      </c>
      <c r="BQ20" s="9">
        <v>3.09</v>
      </c>
      <c r="BR20" s="9">
        <v>2.94</v>
      </c>
      <c r="BS20" s="9">
        <v>2.80</v>
      </c>
      <c r="BT20" s="9">
        <v>2.65</v>
      </c>
      <c r="BU20" s="9">
        <v>2.64</v>
      </c>
    </row>
    <row r="21" spans="1:73" ht="13.5" customHeight="1">
      <c r="A21" s="175" t="s">
        <v>1158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1</v>
      </c>
      <c r="AE21" s="9">
        <v>1</v>
      </c>
      <c r="AF21" s="9">
        <v>1</v>
      </c>
      <c r="AG21" s="9">
        <v>1</v>
      </c>
      <c r="AH21" s="9">
        <v>1</v>
      </c>
      <c r="AI21" s="9">
        <v>1</v>
      </c>
      <c r="AJ21" s="9">
        <v>1</v>
      </c>
      <c r="AK21" s="9">
        <v>1</v>
      </c>
      <c r="AL21" s="9">
        <v>1</v>
      </c>
      <c r="AM21" s="9">
        <v>1</v>
      </c>
      <c r="AN21" s="9">
        <v>1</v>
      </c>
      <c r="AO21" s="9">
        <v>1</v>
      </c>
      <c r="AP21" s="9">
        <v>1</v>
      </c>
      <c r="AQ21" s="9">
        <v>1</v>
      </c>
      <c r="AR21" s="9">
        <v>1</v>
      </c>
      <c r="AS21" s="9">
        <v>1</v>
      </c>
      <c r="AT21" s="9">
        <v>1</v>
      </c>
      <c r="AU21" s="9">
        <v>1</v>
      </c>
      <c r="AV21" s="9">
        <v>1</v>
      </c>
      <c r="AW21" s="9">
        <v>1</v>
      </c>
      <c r="AX21" s="9">
        <v>1</v>
      </c>
      <c r="AY21" s="9">
        <v>1</v>
      </c>
      <c r="AZ21" s="9">
        <v>1</v>
      </c>
      <c r="BA21" s="9">
        <v>1</v>
      </c>
      <c r="BB21" s="9">
        <v>1</v>
      </c>
      <c r="BC21" s="9">
        <v>1</v>
      </c>
      <c r="BD21" s="9">
        <v>1</v>
      </c>
      <c r="BE21" s="9">
        <v>1</v>
      </c>
      <c r="BF21" s="9">
        <v>1</v>
      </c>
      <c r="BG21" s="9">
        <v>1</v>
      </c>
      <c r="BH21" s="9">
        <v>1</v>
      </c>
      <c r="BI21" s="9">
        <v>1</v>
      </c>
      <c r="BJ21" s="9">
        <v>1</v>
      </c>
      <c r="BK21" s="9">
        <v>1</v>
      </c>
      <c r="BL21" s="9">
        <v>1</v>
      </c>
      <c r="BM21" s="9">
        <v>1</v>
      </c>
      <c r="BN21" s="9">
        <v>1</v>
      </c>
      <c r="BO21" s="9">
        <v>1</v>
      </c>
      <c r="BP21" s="9">
        <v>1</v>
      </c>
      <c r="BQ21" s="9">
        <v>1</v>
      </c>
      <c r="BR21" s="9">
        <v>1</v>
      </c>
      <c r="BS21" s="9">
        <v>1</v>
      </c>
      <c r="BT21" s="9">
        <v>1</v>
      </c>
      <c r="BU21" s="9">
        <v>1</v>
      </c>
    </row>
    <row r="22" spans="1:73" ht="13.5" customHeight="1">
      <c r="A22" s="175" t="s">
        <v>1158</v>
      </c>
      <c r="B22" s="311">
        <v>3</v>
      </c>
      <c r="C22" s="311">
        <v>3</v>
      </c>
      <c r="D22" s="311">
        <v>3</v>
      </c>
      <c r="E22" s="311">
        <v>3</v>
      </c>
      <c r="F22" s="311">
        <v>3</v>
      </c>
      <c r="G22" s="311">
        <v>3</v>
      </c>
      <c r="H22" s="311">
        <v>3</v>
      </c>
      <c r="I22" s="311">
        <v>3</v>
      </c>
      <c r="J22" s="311">
        <v>3</v>
      </c>
      <c r="K22" s="311">
        <v>3</v>
      </c>
      <c r="L22" s="311">
        <v>3</v>
      </c>
      <c r="M22" s="311">
        <v>3</v>
      </c>
      <c r="N22" s="311">
        <v>3</v>
      </c>
      <c r="O22" s="311">
        <v>3</v>
      </c>
      <c r="P22" s="311">
        <v>3</v>
      </c>
      <c r="Q22" s="311">
        <v>3</v>
      </c>
      <c r="R22" s="311">
        <v>3</v>
      </c>
      <c r="S22" s="311">
        <v>3</v>
      </c>
      <c r="T22" s="311">
        <v>3</v>
      </c>
      <c r="U22" s="311">
        <v>3</v>
      </c>
      <c r="V22" s="311">
        <v>3</v>
      </c>
      <c r="W22" s="311">
        <v>3</v>
      </c>
      <c r="X22" s="311">
        <v>3</v>
      </c>
      <c r="Y22" s="311">
        <v>3</v>
      </c>
      <c r="Z22" s="311">
        <v>3</v>
      </c>
      <c r="AA22" s="311">
        <v>3</v>
      </c>
      <c r="AB22" s="311">
        <v>3</v>
      </c>
      <c r="AC22" s="311">
        <v>3</v>
      </c>
      <c r="AD22" s="311">
        <v>3</v>
      </c>
      <c r="AE22" s="311">
        <v>3</v>
      </c>
      <c r="AF22" s="311">
        <v>3</v>
      </c>
      <c r="AG22" s="311">
        <v>3</v>
      </c>
      <c r="AH22" s="311">
        <v>3</v>
      </c>
      <c r="AI22" s="311">
        <v>3</v>
      </c>
      <c r="AJ22" s="311">
        <v>3</v>
      </c>
      <c r="AK22" s="311">
        <v>3</v>
      </c>
      <c r="AL22" s="311">
        <v>3</v>
      </c>
      <c r="AM22" s="311">
        <v>3</v>
      </c>
      <c r="AN22" s="311">
        <v>3</v>
      </c>
      <c r="AO22" s="311">
        <v>3</v>
      </c>
      <c r="AP22" s="311">
        <v>3</v>
      </c>
      <c r="AQ22" s="311">
        <v>3</v>
      </c>
      <c r="AR22" s="311">
        <v>3</v>
      </c>
      <c r="AS22" s="311">
        <v>3</v>
      </c>
      <c r="AT22" s="311">
        <v>3</v>
      </c>
      <c r="AU22" s="311">
        <v>3</v>
      </c>
      <c r="AV22" s="311">
        <v>3</v>
      </c>
      <c r="AW22" s="311">
        <v>3</v>
      </c>
      <c r="AX22" s="311">
        <v>3</v>
      </c>
      <c r="AY22" s="311">
        <v>3</v>
      </c>
      <c r="AZ22" s="311">
        <v>3</v>
      </c>
      <c r="BA22" s="311">
        <v>3</v>
      </c>
      <c r="BB22" s="311">
        <v>3</v>
      </c>
      <c r="BC22" s="311">
        <v>3</v>
      </c>
      <c r="BD22" s="311">
        <v>3</v>
      </c>
      <c r="BE22" s="311">
        <v>3</v>
      </c>
      <c r="BF22" s="311">
        <v>3</v>
      </c>
      <c r="BG22" s="311">
        <v>3</v>
      </c>
      <c r="BH22" s="311">
        <v>3</v>
      </c>
      <c r="BI22" s="311">
        <v>3</v>
      </c>
      <c r="BJ22" s="311">
        <v>3</v>
      </c>
      <c r="BK22" s="311">
        <v>3</v>
      </c>
      <c r="BL22" s="311">
        <v>3</v>
      </c>
      <c r="BM22" s="311">
        <v>3</v>
      </c>
      <c r="BN22" s="311">
        <v>3</v>
      </c>
      <c r="BO22" s="311">
        <v>3</v>
      </c>
      <c r="BP22" s="311">
        <v>3</v>
      </c>
      <c r="BQ22" s="311">
        <v>3</v>
      </c>
      <c r="BR22" s="311">
        <v>3</v>
      </c>
      <c r="BS22" s="311">
        <v>3</v>
      </c>
      <c r="BT22" s="311">
        <v>3</v>
      </c>
      <c r="BU22" s="311">
        <v>3</v>
      </c>
    </row>
    <row r="23" spans="1:73" ht="13.5" customHeight="1">
      <c r="A23" s="175" t="s">
        <v>1159</v>
      </c>
      <c r="B23" s="311">
        <v>2</v>
      </c>
      <c r="C23" s="311">
        <v>2</v>
      </c>
      <c r="D23" s="311">
        <v>2</v>
      </c>
      <c r="E23" s="311">
        <v>2</v>
      </c>
      <c r="F23" s="311">
        <v>2</v>
      </c>
      <c r="G23" s="311">
        <v>2</v>
      </c>
      <c r="H23" s="311">
        <v>2</v>
      </c>
      <c r="I23" s="311">
        <v>2</v>
      </c>
      <c r="J23" s="311">
        <v>2</v>
      </c>
      <c r="K23" s="311">
        <v>2</v>
      </c>
      <c r="L23" s="311">
        <v>2</v>
      </c>
      <c r="M23" s="311">
        <v>2</v>
      </c>
      <c r="N23" s="311">
        <v>2</v>
      </c>
      <c r="O23" s="311">
        <v>2</v>
      </c>
      <c r="P23" s="311">
        <v>2</v>
      </c>
      <c r="Q23" s="311">
        <v>2</v>
      </c>
      <c r="R23" s="311">
        <v>2</v>
      </c>
      <c r="S23" s="311">
        <v>2</v>
      </c>
      <c r="T23" s="311">
        <v>2</v>
      </c>
      <c r="U23" s="311">
        <v>2</v>
      </c>
      <c r="V23" s="311">
        <v>2</v>
      </c>
      <c r="W23" s="311">
        <v>2</v>
      </c>
      <c r="X23" s="311">
        <v>2</v>
      </c>
      <c r="Y23" s="311">
        <v>2</v>
      </c>
      <c r="Z23" s="311">
        <v>2</v>
      </c>
      <c r="AA23" s="311">
        <v>2</v>
      </c>
      <c r="AB23" s="311">
        <v>2</v>
      </c>
      <c r="AC23" s="311">
        <v>2</v>
      </c>
      <c r="AD23" s="311">
        <v>2</v>
      </c>
      <c r="AE23" s="311">
        <v>2</v>
      </c>
      <c r="AF23" s="311">
        <v>2</v>
      </c>
      <c r="AG23" s="311">
        <v>2</v>
      </c>
      <c r="AH23" s="311">
        <v>2</v>
      </c>
      <c r="AI23" s="311">
        <v>2</v>
      </c>
      <c r="AJ23" s="311">
        <v>2</v>
      </c>
      <c r="AK23" s="311">
        <v>2</v>
      </c>
      <c r="AL23" s="311">
        <v>2</v>
      </c>
      <c r="AM23" s="311">
        <v>2</v>
      </c>
      <c r="AN23" s="311">
        <v>2</v>
      </c>
      <c r="AO23" s="311">
        <v>2</v>
      </c>
      <c r="AP23" s="311">
        <v>2</v>
      </c>
      <c r="AQ23" s="311">
        <v>2</v>
      </c>
      <c r="AR23" s="311">
        <v>2</v>
      </c>
      <c r="AS23" s="311">
        <v>2</v>
      </c>
      <c r="AT23" s="311">
        <v>2</v>
      </c>
      <c r="AU23" s="311">
        <v>2</v>
      </c>
      <c r="AV23" s="311">
        <v>2</v>
      </c>
      <c r="AW23" s="311">
        <v>2</v>
      </c>
      <c r="AX23" s="311">
        <v>2</v>
      </c>
      <c r="AY23" s="311">
        <v>2</v>
      </c>
      <c r="AZ23" s="311">
        <v>2</v>
      </c>
      <c r="BA23" s="311">
        <v>2</v>
      </c>
      <c r="BB23" s="311">
        <v>2</v>
      </c>
      <c r="BC23" s="311">
        <v>2</v>
      </c>
      <c r="BD23" s="311">
        <v>2</v>
      </c>
      <c r="BE23" s="311">
        <v>2</v>
      </c>
      <c r="BF23" s="311">
        <v>2</v>
      </c>
      <c r="BG23" s="311">
        <v>2</v>
      </c>
      <c r="BH23" s="311">
        <v>2</v>
      </c>
      <c r="BI23" s="311">
        <v>2</v>
      </c>
      <c r="BJ23" s="311">
        <v>2</v>
      </c>
      <c r="BK23" s="311">
        <v>2</v>
      </c>
      <c r="BL23" s="311">
        <v>2</v>
      </c>
      <c r="BM23" s="311">
        <v>2</v>
      </c>
      <c r="BN23" s="311">
        <v>2</v>
      </c>
      <c r="BO23" s="311">
        <v>2</v>
      </c>
      <c r="BP23" s="311">
        <v>2</v>
      </c>
      <c r="BQ23" s="311">
        <v>2</v>
      </c>
      <c r="BR23" s="311">
        <v>2</v>
      </c>
      <c r="BS23" s="311">
        <v>2</v>
      </c>
      <c r="BT23" s="311">
        <v>2</v>
      </c>
      <c r="BU23" s="311">
        <v>2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121</v>
      </c>
      <c r="H1" s="3" t="s">
        <v>30</v>
      </c>
    </row>
    <row r="2" ht="13.5" customHeight="1">
      <c r="A2" s="176" t="s">
        <v>252</v>
      </c>
    </row>
    <row r="3" ht="13.5" customHeight="1">
      <c r="A3" s="176" t="s">
        <v>182</v>
      </c>
    </row>
    <row r="18" spans="1:157" ht="13.5" customHeight="1">
      <c r="A18" s="175"/>
      <c r="B18" s="185" t="s">
        <v>976</v>
      </c>
      <c r="C18" s="185" t="s">
        <v>977</v>
      </c>
      <c r="D18" s="185" t="s">
        <v>978</v>
      </c>
      <c r="E18" s="185" t="s">
        <v>979</v>
      </c>
      <c r="F18" s="185" t="s">
        <v>980</v>
      </c>
      <c r="G18" s="185" t="s">
        <v>977</v>
      </c>
      <c r="H18" s="185" t="s">
        <v>978</v>
      </c>
      <c r="I18" s="185" t="s">
        <v>979</v>
      </c>
      <c r="J18" s="185" t="s">
        <v>981</v>
      </c>
      <c r="K18" s="185" t="s">
        <v>977</v>
      </c>
      <c r="L18" s="185" t="s">
        <v>978</v>
      </c>
      <c r="M18" s="185" t="s">
        <v>979</v>
      </c>
      <c r="N18" s="185" t="s">
        <v>982</v>
      </c>
      <c r="O18" s="185" t="s">
        <v>977</v>
      </c>
      <c r="P18" s="185" t="s">
        <v>978</v>
      </c>
      <c r="Q18" s="185" t="s">
        <v>979</v>
      </c>
      <c r="R18" s="185" t="s">
        <v>983</v>
      </c>
      <c r="S18" s="185" t="s">
        <v>977</v>
      </c>
      <c r="T18" s="185" t="s">
        <v>978</v>
      </c>
      <c r="U18" s="185" t="s">
        <v>979</v>
      </c>
      <c r="V18" s="185" t="s">
        <v>984</v>
      </c>
      <c r="W18" s="185" t="s">
        <v>977</v>
      </c>
      <c r="X18" s="185" t="s">
        <v>978</v>
      </c>
      <c r="Y18" s="185" t="s">
        <v>979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1160</v>
      </c>
      <c r="B19" s="9">
        <v>-0.15</v>
      </c>
      <c r="C19" s="9">
        <v>-0.18</v>
      </c>
      <c r="D19" s="9">
        <v>-0.12</v>
      </c>
      <c r="E19" s="9">
        <v>-0.05</v>
      </c>
      <c r="F19" s="9">
        <v>0.23</v>
      </c>
      <c r="G19" s="9">
        <v>0.30</v>
      </c>
      <c r="H19" s="9">
        <v>0.35</v>
      </c>
      <c r="I19" s="9">
        <v>0.27</v>
      </c>
      <c r="J19" s="9">
        <v>0.54</v>
      </c>
      <c r="K19" s="9">
        <v>0.61</v>
      </c>
      <c r="L19" s="9">
        <v>0.59</v>
      </c>
      <c r="M19" s="9">
        <v>0.74</v>
      </c>
      <c r="N19" s="9">
        <v>0.62</v>
      </c>
      <c r="O19" s="9">
        <v>0.54</v>
      </c>
      <c r="P19" s="9">
        <v>0.56000000000000005</v>
      </c>
      <c r="Q19" s="9">
        <v>0.27</v>
      </c>
      <c r="R19" s="9">
        <v>0.04</v>
      </c>
      <c r="S19" s="9">
        <v>0.14000000000000001</v>
      </c>
      <c r="T19" s="9">
        <v>0.15</v>
      </c>
      <c r="U19" s="9">
        <v>0.67</v>
      </c>
      <c r="V19" s="9">
        <v>1.22</v>
      </c>
      <c r="W19" s="9">
        <v>1.1399999999999999</v>
      </c>
      <c r="X19" s="9">
        <v>1.07</v>
      </c>
      <c r="Y19" s="9">
        <v>0.79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1161</v>
      </c>
      <c r="B20" s="9">
        <v>0.74</v>
      </c>
      <c r="C20" s="9">
        <v>0.79</v>
      </c>
      <c r="D20" s="9">
        <v>0.98</v>
      </c>
      <c r="E20" s="9">
        <v>1.1000000000000001</v>
      </c>
      <c r="F20" s="9">
        <v>0.52</v>
      </c>
      <c r="G20" s="9">
        <v>0.41</v>
      </c>
      <c r="H20" s="9">
        <v>0.11</v>
      </c>
      <c r="I20" s="9">
        <v>-0.10</v>
      </c>
      <c r="J20" s="9">
        <v>0.18</v>
      </c>
      <c r="K20" s="9">
        <v>0.44</v>
      </c>
      <c r="L20" s="9">
        <v>0.61</v>
      </c>
      <c r="M20" s="9">
        <v>0.76</v>
      </c>
      <c r="N20" s="9">
        <v>1.07</v>
      </c>
      <c r="O20" s="9">
        <v>1.1499999999999999</v>
      </c>
      <c r="P20" s="9">
        <v>0.71</v>
      </c>
      <c r="Q20" s="9">
        <v>0.30</v>
      </c>
      <c r="R20" s="9">
        <v>0.06</v>
      </c>
      <c r="S20" s="9">
        <v>-0.15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 t="s">
        <v>1162</v>
      </c>
      <c r="B21" s="9">
        <v>0.67</v>
      </c>
      <c r="C21" s="9">
        <v>0.44</v>
      </c>
      <c r="D21" s="9">
        <v>0.28999999999999998</v>
      </c>
      <c r="E21" s="9">
        <v>0.28000000000000003</v>
      </c>
      <c r="F21" s="9">
        <v>0.12</v>
      </c>
      <c r="G21" s="9">
        <v>0.34</v>
      </c>
      <c r="H21" s="9">
        <v>0.51</v>
      </c>
      <c r="I21" s="9">
        <v>0.30</v>
      </c>
      <c r="J21" s="9">
        <v>0.12</v>
      </c>
      <c r="K21" s="9">
        <v>0.15</v>
      </c>
      <c r="L21" s="9">
        <v>0.03</v>
      </c>
      <c r="M21" s="9">
        <v>0.10</v>
      </c>
      <c r="N21" s="9">
        <v>0.19</v>
      </c>
      <c r="O21" s="9">
        <v>-0.39</v>
      </c>
      <c r="P21" s="9">
        <v>-0.02</v>
      </c>
      <c r="Q21" s="9">
        <v>0.06</v>
      </c>
      <c r="R21" s="9">
        <v>0.31</v>
      </c>
      <c r="S21" s="9">
        <v>1.01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 t="s">
        <v>1141</v>
      </c>
      <c r="B22" s="9">
        <v>1.18</v>
      </c>
      <c r="C22" s="9">
        <v>1.19</v>
      </c>
      <c r="D22" s="9">
        <v>1.42</v>
      </c>
      <c r="E22" s="9">
        <v>1.30</v>
      </c>
      <c r="F22" s="9">
        <v>1.04</v>
      </c>
      <c r="G22" s="9">
        <v>1.18</v>
      </c>
      <c r="H22" s="9">
        <v>1.40</v>
      </c>
      <c r="I22" s="9">
        <v>1.60</v>
      </c>
      <c r="J22" s="9">
        <v>1.89</v>
      </c>
      <c r="K22" s="9">
        <v>1.61</v>
      </c>
      <c r="L22" s="9">
        <v>1.60</v>
      </c>
      <c r="M22" s="9">
        <v>1.39</v>
      </c>
      <c r="N22" s="9">
        <v>1.68</v>
      </c>
      <c r="O22" s="9">
        <v>1.83</v>
      </c>
      <c r="P22" s="9">
        <v>2.06</v>
      </c>
      <c r="Q22" s="9">
        <v>2</v>
      </c>
      <c r="R22" s="9">
        <v>1.80</v>
      </c>
      <c r="S22" s="9">
        <v>1.93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 t="s">
        <v>987</v>
      </c>
      <c r="B23" s="9">
        <v>2.40</v>
      </c>
      <c r="C23" s="9">
        <v>2.2000000000000002</v>
      </c>
      <c r="D23" s="9">
        <v>2.50</v>
      </c>
      <c r="E23" s="9">
        <v>2.60</v>
      </c>
      <c r="F23" s="9">
        <v>1.90</v>
      </c>
      <c r="G23" s="9">
        <v>2.2999999999999998</v>
      </c>
      <c r="H23" s="9">
        <v>2.40</v>
      </c>
      <c r="I23" s="9">
        <v>2.10</v>
      </c>
      <c r="J23" s="9">
        <v>2.70</v>
      </c>
      <c r="K23" s="9">
        <v>2.80</v>
      </c>
      <c r="L23" s="9">
        <v>2.80</v>
      </c>
      <c r="M23" s="9">
        <v>3</v>
      </c>
      <c r="N23" s="9">
        <v>3.60</v>
      </c>
      <c r="O23" s="9">
        <v>3.10</v>
      </c>
      <c r="P23" s="9">
        <v>3.30</v>
      </c>
      <c r="Q23" s="9">
        <v>2.60</v>
      </c>
      <c r="R23" s="9">
        <v>2.2000000000000002</v>
      </c>
      <c r="S23" s="9">
        <v>2.90</v>
      </c>
      <c r="T23" s="9">
        <v>3.45</v>
      </c>
      <c r="U23" s="9">
        <v>4.32</v>
      </c>
      <c r="V23" s="9">
        <v>4.47</v>
      </c>
      <c r="W23" s="9">
        <v>4.05</v>
      </c>
      <c r="X23" s="9">
        <v>3.04</v>
      </c>
      <c r="Y23" s="9">
        <v>2.70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277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110</v>
      </c>
    </row>
    <row r="18" spans="1:157" ht="13.5" customHeight="1">
      <c r="A18" s="175"/>
      <c r="B18" s="185" t="s">
        <v>1014</v>
      </c>
      <c r="C18" s="185" t="s">
        <v>977</v>
      </c>
      <c r="D18" s="185" t="s">
        <v>978</v>
      </c>
      <c r="E18" s="185" t="s">
        <v>979</v>
      </c>
      <c r="F18" s="185" t="s">
        <v>976</v>
      </c>
      <c r="G18" s="185" t="s">
        <v>977</v>
      </c>
      <c r="H18" s="185" t="s">
        <v>978</v>
      </c>
      <c r="I18" s="185" t="s">
        <v>979</v>
      </c>
      <c r="J18" s="185" t="s">
        <v>980</v>
      </c>
      <c r="K18" s="185" t="s">
        <v>977</v>
      </c>
      <c r="L18" s="185" t="s">
        <v>978</v>
      </c>
      <c r="M18" s="185" t="s">
        <v>979</v>
      </c>
      <c r="N18" s="185" t="s">
        <v>981</v>
      </c>
      <c r="O18" s="185" t="s">
        <v>977</v>
      </c>
      <c r="P18" s="185" t="s">
        <v>978</v>
      </c>
      <c r="Q18" s="185" t="s">
        <v>979</v>
      </c>
      <c r="R18" s="185" t="s">
        <v>982</v>
      </c>
      <c r="S18" s="185" t="s">
        <v>977</v>
      </c>
      <c r="T18" s="185" t="s">
        <v>978</v>
      </c>
      <c r="U18" s="185" t="s">
        <v>979</v>
      </c>
      <c r="V18" s="185" t="s">
        <v>983</v>
      </c>
      <c r="W18" s="185" t="s">
        <v>977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1163</v>
      </c>
      <c r="B19" s="9">
        <v>1.40</v>
      </c>
      <c r="C19" s="9">
        <v>1.40</v>
      </c>
      <c r="D19" s="9">
        <v>1.40</v>
      </c>
      <c r="E19" s="9">
        <v>1.80</v>
      </c>
      <c r="F19" s="9">
        <v>2.2000000000000002</v>
      </c>
      <c r="G19" s="9">
        <v>2.2000000000000002</v>
      </c>
      <c r="H19" s="9">
        <v>2.60</v>
      </c>
      <c r="I19" s="9">
        <v>2.40</v>
      </c>
      <c r="J19" s="9">
        <v>1.80</v>
      </c>
      <c r="K19" s="9">
        <v>2.10</v>
      </c>
      <c r="L19" s="9">
        <v>2.40</v>
      </c>
      <c r="M19" s="9">
        <v>2.50</v>
      </c>
      <c r="N19" s="9">
        <v>3.10</v>
      </c>
      <c r="O19" s="9">
        <v>2.60</v>
      </c>
      <c r="P19" s="9">
        <v>2.70</v>
      </c>
      <c r="Q19" s="9">
        <v>2.50</v>
      </c>
      <c r="R19" s="9">
        <v>2.90</v>
      </c>
      <c r="S19" s="9">
        <v>3.30</v>
      </c>
      <c r="T19" s="9">
        <v>3.90</v>
      </c>
      <c r="U19" s="9">
        <v>4</v>
      </c>
      <c r="V19" s="9">
        <v>3.60</v>
      </c>
      <c r="W19" s="9">
        <v>3.40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1164</v>
      </c>
      <c r="B20" s="9">
        <v>2.0699999999999998</v>
      </c>
      <c r="C20" s="9">
        <v>1.66</v>
      </c>
      <c r="D20" s="9">
        <v>4.17</v>
      </c>
      <c r="E20" s="9">
        <v>4.1100000000000003</v>
      </c>
      <c r="F20" s="9">
        <v>3.27</v>
      </c>
      <c r="G20" s="9">
        <v>4.55</v>
      </c>
      <c r="H20" s="9">
        <v>3.50</v>
      </c>
      <c r="I20" s="9">
        <v>2.59</v>
      </c>
      <c r="J20" s="9">
        <v>5.73</v>
      </c>
      <c r="K20" s="9">
        <v>6.50</v>
      </c>
      <c r="L20" s="9">
        <v>6.54</v>
      </c>
      <c r="M20" s="9">
        <v>5.82</v>
      </c>
      <c r="N20" s="9">
        <v>4.97</v>
      </c>
      <c r="O20" s="9">
        <v>5.0199999999999996</v>
      </c>
      <c r="P20" s="9">
        <v>3.18</v>
      </c>
      <c r="Q20" s="9">
        <v>4.0999999999999996</v>
      </c>
      <c r="R20" s="9">
        <v>6.30</v>
      </c>
      <c r="S20" s="9">
        <v>7.44</v>
      </c>
      <c r="T20" s="9">
        <v>7.06</v>
      </c>
      <c r="U20" s="9">
        <v>9.7200000000000006</v>
      </c>
      <c r="V20" s="9">
        <v>3.06</v>
      </c>
      <c r="W20" s="9">
        <v>-2.29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352</v>
      </c>
      <c r="H1" s="3" t="s">
        <v>30</v>
      </c>
    </row>
    <row r="2" ht="13.5" customHeight="1">
      <c r="A2" s="176" t="s">
        <v>345</v>
      </c>
    </row>
    <row r="3" ht="13.5" customHeight="1">
      <c r="A3" s="176" t="s">
        <v>346</v>
      </c>
    </row>
    <row r="18" spans="1:157" ht="13.5" customHeight="1">
      <c r="A18" s="175"/>
      <c r="B18" s="185" t="s">
        <v>976</v>
      </c>
      <c r="C18" s="185" t="s">
        <v>977</v>
      </c>
      <c r="D18" s="185" t="s">
        <v>978</v>
      </c>
      <c r="E18" s="185" t="s">
        <v>979</v>
      </c>
      <c r="F18" s="185" t="s">
        <v>980</v>
      </c>
      <c r="G18" s="185" t="s">
        <v>977</v>
      </c>
      <c r="H18" s="185" t="s">
        <v>978</v>
      </c>
      <c r="I18" s="185" t="s">
        <v>979</v>
      </c>
      <c r="J18" s="185" t="s">
        <v>981</v>
      </c>
      <c r="K18" s="185" t="s">
        <v>977</v>
      </c>
      <c r="L18" s="185" t="s">
        <v>978</v>
      </c>
      <c r="M18" s="185" t="s">
        <v>979</v>
      </c>
      <c r="N18" s="185" t="s">
        <v>982</v>
      </c>
      <c r="O18" s="185" t="s">
        <v>977</v>
      </c>
      <c r="P18" s="185" t="s">
        <v>978</v>
      </c>
      <c r="Q18" s="185" t="s">
        <v>979</v>
      </c>
      <c r="R18" s="185" t="s">
        <v>983</v>
      </c>
      <c r="S18" s="185" t="s">
        <v>977</v>
      </c>
      <c r="T18" s="185" t="s">
        <v>978</v>
      </c>
      <c r="U18" s="185" t="s">
        <v>979</v>
      </c>
      <c r="V18" s="185" t="s">
        <v>984</v>
      </c>
      <c r="W18" s="185" t="s">
        <v>977</v>
      </c>
      <c r="X18" s="185" t="s">
        <v>978</v>
      </c>
      <c r="Y18" s="185" t="s">
        <v>979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</row>
    <row r="19" spans="1:157" ht="13.5" customHeight="1">
      <c r="A19" s="175" t="s">
        <v>1165</v>
      </c>
      <c r="B19" s="9">
        <v>0.070000000000000007</v>
      </c>
      <c r="C19" s="9">
        <v>1.91</v>
      </c>
      <c r="D19" s="9">
        <v>3.62</v>
      </c>
      <c r="E19" s="9">
        <v>5.38</v>
      </c>
      <c r="F19" s="9">
        <v>6.37</v>
      </c>
      <c r="G19" s="9">
        <v>3.63</v>
      </c>
      <c r="H19" s="9">
        <v>1.44</v>
      </c>
      <c r="I19" s="9">
        <v>-0.83</v>
      </c>
      <c r="J19" s="9">
        <v>-1.0900000000000001</v>
      </c>
      <c r="K19" s="9">
        <v>-0.32</v>
      </c>
      <c r="L19" s="9">
        <v>-0.09</v>
      </c>
      <c r="M19" s="9">
        <v>1.1000000000000001</v>
      </c>
      <c r="N19" s="9">
        <v>0.20</v>
      </c>
      <c r="O19" s="9">
        <v>-5.0599999999999996</v>
      </c>
      <c r="P19" s="9">
        <v>-2.75</v>
      </c>
      <c r="Q19" s="9">
        <v>-4.0599999999999996</v>
      </c>
      <c r="R19" s="9">
        <v>-1.68</v>
      </c>
      <c r="S19" s="9">
        <v>5.52</v>
      </c>
      <c r="T19" s="9">
        <v>3.56</v>
      </c>
      <c r="U19" s="9">
        <v>4.67</v>
      </c>
      <c r="V19" s="9">
        <v>2.68</v>
      </c>
      <c r="W19" s="9">
        <v>1.31</v>
      </c>
      <c r="X19" s="9">
        <v>1.31</v>
      </c>
      <c r="Y19" s="9">
        <v>1.31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</row>
    <row r="20" spans="1:157" ht="13.5" customHeight="1">
      <c r="A20" s="175" t="s">
        <v>1166</v>
      </c>
      <c r="B20" s="9">
        <v>63.99</v>
      </c>
      <c r="C20" s="9">
        <v>9.43</v>
      </c>
      <c r="D20" s="9">
        <v>4.28</v>
      </c>
      <c r="E20" s="9">
        <v>8.7100000000000009</v>
      </c>
      <c r="F20" s="9">
        <v>1.63</v>
      </c>
      <c r="G20" s="9">
        <v>34.159999999999997</v>
      </c>
      <c r="H20" s="9">
        <v>43.66</v>
      </c>
      <c r="I20" s="9">
        <v>16.86</v>
      </c>
      <c r="J20" s="9">
        <v>3.22</v>
      </c>
      <c r="K20" s="9">
        <v>-1.59</v>
      </c>
      <c r="L20" s="9">
        <v>-13.70</v>
      </c>
      <c r="M20" s="9">
        <v>-6.45</v>
      </c>
      <c r="N20" s="9">
        <v>-18.04</v>
      </c>
      <c r="O20" s="9">
        <v>-53.77</v>
      </c>
      <c r="P20" s="9">
        <v>-32.24</v>
      </c>
      <c r="Q20" s="9">
        <v>-32.28</v>
      </c>
      <c r="R20" s="9">
        <v>12.88</v>
      </c>
      <c r="S20" s="9">
        <v>101.22</v>
      </c>
      <c r="T20" s="9">
        <v>62.79</v>
      </c>
      <c r="U20" s="9">
        <v>56.44</v>
      </c>
      <c r="V20" s="9">
        <v>13.99</v>
      </c>
      <c r="W20" s="9">
        <v>0.32</v>
      </c>
      <c r="X20" s="9">
        <v>-8.67</v>
      </c>
      <c r="Y20" s="9">
        <v>-8.5500000000000007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</row>
    <row r="21" spans="1:157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</row>
    <row r="22" spans="1:1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</row>
    <row r="23" spans="1:1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353</v>
      </c>
      <c r="H1" s="3" t="s">
        <v>30</v>
      </c>
    </row>
    <row r="2" ht="13.5" customHeight="1">
      <c r="A2" s="176" t="s">
        <v>253</v>
      </c>
    </row>
    <row r="3" ht="13.5" customHeight="1">
      <c r="A3" s="176" t="s">
        <v>182</v>
      </c>
    </row>
    <row r="18" spans="1:93" ht="13.5" customHeight="1">
      <c r="A18" s="175"/>
      <c r="B18" s="9" t="s">
        <v>974</v>
      </c>
      <c r="C18" s="9" t="s">
        <v>418</v>
      </c>
      <c r="D18" s="9" t="s">
        <v>419</v>
      </c>
      <c r="E18" s="9" t="s">
        <v>420</v>
      </c>
      <c r="F18" s="9" t="s">
        <v>421</v>
      </c>
      <c r="G18" s="9" t="s">
        <v>422</v>
      </c>
      <c r="H18" s="9" t="s">
        <v>423</v>
      </c>
      <c r="I18" s="9" t="s">
        <v>424</v>
      </c>
      <c r="J18" s="9" t="s">
        <v>425</v>
      </c>
      <c r="K18" s="9" t="s">
        <v>426</v>
      </c>
      <c r="L18" s="9" t="s">
        <v>427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3.5" customHeight="1">
      <c r="A19" s="175" t="s">
        <v>1167</v>
      </c>
      <c r="B19" s="9">
        <v>1.06</v>
      </c>
      <c r="C19" s="9">
        <v>0.35</v>
      </c>
      <c r="D19" s="9">
        <v>0.42</v>
      </c>
      <c r="E19" s="9">
        <v>0</v>
      </c>
      <c r="F19" s="9">
        <v>0.19</v>
      </c>
      <c r="G19" s="9">
        <v>1.0900000000000001</v>
      </c>
      <c r="H19" s="9">
        <v>1.20</v>
      </c>
      <c r="I19" s="9">
        <v>1.34</v>
      </c>
      <c r="J19" s="9">
        <v>1.28</v>
      </c>
      <c r="K19" s="9">
        <v>1.18</v>
      </c>
      <c r="L19" s="9">
        <v>1.50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1168</v>
      </c>
      <c r="B20" s="9">
        <v>0.17</v>
      </c>
      <c r="C20" s="9">
        <v>0.06</v>
      </c>
      <c r="D20" s="9">
        <v>0.35</v>
      </c>
      <c r="E20" s="9">
        <v>0.43</v>
      </c>
      <c r="F20" s="9">
        <v>0.26</v>
      </c>
      <c r="G20" s="9">
        <v>0.65</v>
      </c>
      <c r="H20" s="9">
        <v>1.02</v>
      </c>
      <c r="I20" s="9">
        <v>1.04</v>
      </c>
      <c r="J20" s="9">
        <v>1.1000000000000001</v>
      </c>
      <c r="K20" s="9">
        <v>0.94</v>
      </c>
      <c r="L20" s="9">
        <v>0.35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634</v>
      </c>
      <c r="B21" s="9">
        <v>0.48</v>
      </c>
      <c r="C21" s="9">
        <v>0.10</v>
      </c>
      <c r="D21" s="9">
        <v>0.47</v>
      </c>
      <c r="E21" s="9">
        <v>0.34</v>
      </c>
      <c r="F21" s="9">
        <v>0.12</v>
      </c>
      <c r="G21" s="9">
        <v>0.37</v>
      </c>
      <c r="H21" s="9">
        <v>0.38</v>
      </c>
      <c r="I21" s="9">
        <v>1.1000000000000001</v>
      </c>
      <c r="J21" s="9">
        <v>0.76</v>
      </c>
      <c r="K21" s="9">
        <v>0.57999999999999996</v>
      </c>
      <c r="L21" s="9">
        <v>0.52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682</v>
      </c>
      <c r="B22" s="9">
        <v>1.45</v>
      </c>
      <c r="C22" s="9">
        <v>1.36</v>
      </c>
      <c r="D22" s="9">
        <v>2.58</v>
      </c>
      <c r="E22" s="9">
        <v>0.99</v>
      </c>
      <c r="F22" s="9">
        <v>1.1399999999999999</v>
      </c>
      <c r="G22" s="9">
        <v>1.31</v>
      </c>
      <c r="H22" s="9">
        <v>2.57</v>
      </c>
      <c r="I22" s="9">
        <v>3.89</v>
      </c>
      <c r="J22" s="9">
        <v>4.4000000000000004</v>
      </c>
      <c r="K22" s="9">
        <v>2.92</v>
      </c>
      <c r="L22" s="9">
        <v>2.0499999999999998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720</v>
      </c>
      <c r="B23" s="9">
        <v>-0.25</v>
      </c>
      <c r="C23" s="9">
        <v>0.85</v>
      </c>
      <c r="D23" s="9">
        <v>1.34</v>
      </c>
      <c r="E23" s="9">
        <v>0.21</v>
      </c>
      <c r="F23" s="9">
        <v>0.56999999999999995</v>
      </c>
      <c r="G23" s="9">
        <v>-0.80</v>
      </c>
      <c r="H23" s="9">
        <v>-0.03</v>
      </c>
      <c r="I23" s="9">
        <v>0.42</v>
      </c>
      <c r="J23" s="9">
        <v>1.26</v>
      </c>
      <c r="K23" s="9">
        <v>0.21</v>
      </c>
      <c r="L23" s="9">
        <v>-0.32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354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182</v>
      </c>
    </row>
    <row r="18" spans="1:81" ht="13.5" customHeight="1">
      <c r="A18" s="175"/>
      <c r="B18" s="9" t="s">
        <v>976</v>
      </c>
      <c r="C18" s="9" t="s">
        <v>977</v>
      </c>
      <c r="D18" s="9" t="s">
        <v>978</v>
      </c>
      <c r="E18" s="9" t="s">
        <v>979</v>
      </c>
      <c r="F18" s="9" t="s">
        <v>980</v>
      </c>
      <c r="G18" s="9" t="s">
        <v>977</v>
      </c>
      <c r="H18" s="9" t="s">
        <v>978</v>
      </c>
      <c r="I18" s="9" t="s">
        <v>979</v>
      </c>
      <c r="J18" s="9" t="s">
        <v>981</v>
      </c>
      <c r="K18" s="9" t="s">
        <v>977</v>
      </c>
      <c r="L18" s="9" t="s">
        <v>978</v>
      </c>
      <c r="M18" s="9" t="s">
        <v>979</v>
      </c>
      <c r="N18" s="9" t="s">
        <v>982</v>
      </c>
      <c r="O18" s="9" t="s">
        <v>977</v>
      </c>
      <c r="P18" s="9" t="s">
        <v>978</v>
      </c>
      <c r="Q18" s="9" t="s">
        <v>979</v>
      </c>
      <c r="R18" s="9" t="s">
        <v>983</v>
      </c>
      <c r="S18" s="9" t="s">
        <v>977</v>
      </c>
      <c r="T18" s="9" t="s">
        <v>978</v>
      </c>
      <c r="U18" s="9" t="s">
        <v>979</v>
      </c>
      <c r="V18" s="9" t="s">
        <v>984</v>
      </c>
      <c r="W18" s="9" t="s">
        <v>977</v>
      </c>
      <c r="X18" s="9" t="s">
        <v>978</v>
      </c>
      <c r="Y18" s="9" t="s">
        <v>979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1169</v>
      </c>
      <c r="B19" s="9">
        <v>1.67</v>
      </c>
      <c r="C19" s="9">
        <v>0.47</v>
      </c>
      <c r="D19" s="9">
        <v>-1.82</v>
      </c>
      <c r="E19" s="9">
        <v>-3.14</v>
      </c>
      <c r="F19" s="9">
        <v>-4.1500000000000004</v>
      </c>
      <c r="G19" s="9">
        <v>-1.88</v>
      </c>
      <c r="H19" s="9">
        <v>1.07</v>
      </c>
      <c r="I19" s="9">
        <v>2.68</v>
      </c>
      <c r="J19" s="9">
        <v>2.91</v>
      </c>
      <c r="K19" s="9">
        <v>1.91</v>
      </c>
      <c r="L19" s="9">
        <v>0.71</v>
      </c>
      <c r="M19" s="9">
        <v>-0.35</v>
      </c>
      <c r="N19" s="9">
        <v>0.08</v>
      </c>
      <c r="O19" s="9">
        <v>2.52</v>
      </c>
      <c r="P19" s="9">
        <v>0.86</v>
      </c>
      <c r="Q19" s="9">
        <v>2.72</v>
      </c>
      <c r="R19" s="9">
        <v>2.90</v>
      </c>
      <c r="S19" s="9">
        <v>1.62</v>
      </c>
      <c r="T19" s="9">
        <v>1.91</v>
      </c>
      <c r="U19" s="9">
        <v>0.53</v>
      </c>
      <c r="V19" s="9">
        <v>1.48</v>
      </c>
      <c r="W19" s="9">
        <v>2.06</v>
      </c>
      <c r="X19" s="9">
        <v>1.57</v>
      </c>
      <c r="Y19" s="9">
        <v>1.05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1170</v>
      </c>
      <c r="B20" s="9">
        <v>3.75</v>
      </c>
      <c r="C20" s="9">
        <v>2.2400000000000002</v>
      </c>
      <c r="D20" s="9">
        <v>-0.99</v>
      </c>
      <c r="E20" s="9">
        <v>-3.39</v>
      </c>
      <c r="F20" s="9">
        <v>-5.28</v>
      </c>
      <c r="G20" s="9">
        <v>-2.34</v>
      </c>
      <c r="H20" s="9">
        <v>1.99</v>
      </c>
      <c r="I20" s="9">
        <v>3.10</v>
      </c>
      <c r="J20" s="9">
        <v>2.83</v>
      </c>
      <c r="K20" s="9">
        <v>1.60</v>
      </c>
      <c r="L20" s="9">
        <v>0.04</v>
      </c>
      <c r="M20" s="9">
        <v>-1.0900000000000001</v>
      </c>
      <c r="N20" s="9">
        <v>-0.38</v>
      </c>
      <c r="O20" s="9">
        <v>0.50</v>
      </c>
      <c r="P20" s="9">
        <v>-1.51</v>
      </c>
      <c r="Q20" s="9">
        <v>0.53</v>
      </c>
      <c r="R20" s="9">
        <v>0.65</v>
      </c>
      <c r="S20" s="9">
        <v>2.04</v>
      </c>
      <c r="T20" s="9">
        <v>2.67</v>
      </c>
      <c r="U20" s="9">
        <v>0.98</v>
      </c>
      <c r="V20" s="9">
        <v>2.13</v>
      </c>
      <c r="W20" s="9">
        <v>2.82</v>
      </c>
      <c r="X20" s="9">
        <v>2.2200000000000002</v>
      </c>
      <c r="Y20" s="9">
        <v>1.44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720</v>
      </c>
      <c r="B21" s="9">
        <v>-2.0099999999999998</v>
      </c>
      <c r="C21" s="9">
        <v>-1.73</v>
      </c>
      <c r="D21" s="9">
        <v>-0.84</v>
      </c>
      <c r="E21" s="9">
        <v>0.26</v>
      </c>
      <c r="F21" s="9">
        <v>1.19</v>
      </c>
      <c r="G21" s="9">
        <v>0.47</v>
      </c>
      <c r="H21" s="9">
        <v>-0.91</v>
      </c>
      <c r="I21" s="9">
        <v>-0.40</v>
      </c>
      <c r="J21" s="9">
        <v>0.070000000000000007</v>
      </c>
      <c r="K21" s="9">
        <v>0.31</v>
      </c>
      <c r="L21" s="9">
        <v>0.67</v>
      </c>
      <c r="M21" s="9">
        <v>0.75</v>
      </c>
      <c r="N21" s="9">
        <v>0.46</v>
      </c>
      <c r="O21" s="9">
        <v>2.0099999999999998</v>
      </c>
      <c r="P21" s="9">
        <v>2.41</v>
      </c>
      <c r="Q21" s="9">
        <v>2.1800000000000002</v>
      </c>
      <c r="R21" s="9">
        <v>2.23</v>
      </c>
      <c r="S21" s="9">
        <v>-0.41</v>
      </c>
      <c r="T21" s="9">
        <v>-0.74</v>
      </c>
      <c r="U21" s="9">
        <v>-0.45</v>
      </c>
      <c r="V21" s="9">
        <v>-0.64</v>
      </c>
      <c r="W21" s="9">
        <v>-0.74</v>
      </c>
      <c r="X21" s="9">
        <v>-0.63</v>
      </c>
      <c r="Y21" s="9">
        <v>-0.38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355</v>
      </c>
      <c r="H1" s="3" t="s">
        <v>30</v>
      </c>
    </row>
    <row r="2" ht="13.5" customHeight="1">
      <c r="A2" s="176" t="s">
        <v>254</v>
      </c>
    </row>
    <row r="3" ht="13.5" customHeight="1">
      <c r="A3" s="176" t="s">
        <v>228</v>
      </c>
    </row>
    <row r="18" spans="1:81" ht="13.5" customHeight="1">
      <c r="A18" s="175"/>
      <c r="B18" s="9" t="s">
        <v>1014</v>
      </c>
      <c r="C18" s="9" t="s">
        <v>977</v>
      </c>
      <c r="D18" s="9" t="s">
        <v>978</v>
      </c>
      <c r="E18" s="9" t="s">
        <v>979</v>
      </c>
      <c r="F18" s="9" t="s">
        <v>976</v>
      </c>
      <c r="G18" s="9" t="s">
        <v>977</v>
      </c>
      <c r="H18" s="9" t="s">
        <v>978</v>
      </c>
      <c r="I18" s="9" t="s">
        <v>979</v>
      </c>
      <c r="J18" s="9" t="s">
        <v>980</v>
      </c>
      <c r="K18" s="9" t="s">
        <v>977</v>
      </c>
      <c r="L18" s="9" t="s">
        <v>978</v>
      </c>
      <c r="M18" s="9" t="s">
        <v>979</v>
      </c>
      <c r="N18" s="9" t="s">
        <v>981</v>
      </c>
      <c r="O18" s="9" t="s">
        <v>977</v>
      </c>
      <c r="P18" s="9" t="s">
        <v>978</v>
      </c>
      <c r="Q18" s="9" t="s">
        <v>979</v>
      </c>
      <c r="R18" s="9" t="s">
        <v>982</v>
      </c>
      <c r="S18" s="9" t="s">
        <v>977</v>
      </c>
      <c r="T18" s="9" t="s">
        <v>978</v>
      </c>
      <c r="U18" s="9" t="s">
        <v>979</v>
      </c>
      <c r="V18" s="9" t="s">
        <v>983</v>
      </c>
      <c r="W18" s="9" t="s">
        <v>977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 t="s">
        <v>457</v>
      </c>
      <c r="B19" s="9">
        <v>10.199999999999999</v>
      </c>
      <c r="C19" s="9">
        <v>10.32</v>
      </c>
      <c r="D19" s="9">
        <v>9.90</v>
      </c>
      <c r="E19" s="9">
        <v>9.92</v>
      </c>
      <c r="F19" s="9">
        <v>9.52</v>
      </c>
      <c r="G19" s="9">
        <v>9.5299999999999994</v>
      </c>
      <c r="H19" s="9">
        <v>12.54</v>
      </c>
      <c r="I19" s="9">
        <v>12.47</v>
      </c>
      <c r="J19" s="9">
        <v>12.80</v>
      </c>
      <c r="K19" s="9">
        <v>12.23</v>
      </c>
      <c r="L19" s="9">
        <v>9.50</v>
      </c>
      <c r="M19" s="9">
        <v>8.4600000000000009</v>
      </c>
      <c r="N19" s="9">
        <v>7.42</v>
      </c>
      <c r="O19" s="9">
        <v>5.73</v>
      </c>
      <c r="P19" s="9">
        <v>5.19</v>
      </c>
      <c r="Q19" s="9">
        <v>5.51</v>
      </c>
      <c r="R19" s="9">
        <v>6.05</v>
      </c>
      <c r="S19" s="9">
        <v>7.13</v>
      </c>
      <c r="T19" s="9">
        <v>7.99</v>
      </c>
      <c r="U19" s="9">
        <v>7.65</v>
      </c>
      <c r="V19" s="9">
        <v>7.64</v>
      </c>
      <c r="W19" s="9">
        <v>7.95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 t="s">
        <v>1171</v>
      </c>
      <c r="B20" s="9">
        <v>10.11</v>
      </c>
      <c r="C20" s="9">
        <v>9.9499999999999993</v>
      </c>
      <c r="D20" s="9">
        <v>10.050000000000001</v>
      </c>
      <c r="E20" s="9">
        <v>8.4600000000000009</v>
      </c>
      <c r="F20" s="9">
        <v>4.6399999999999997</v>
      </c>
      <c r="G20" s="9">
        <v>3.58</v>
      </c>
      <c r="H20" s="9">
        <v>5.72</v>
      </c>
      <c r="I20" s="9">
        <v>4.72</v>
      </c>
      <c r="J20" s="9">
        <v>9.9700000000000006</v>
      </c>
      <c r="K20" s="9">
        <v>9.4600000000000009</v>
      </c>
      <c r="L20" s="9">
        <v>7.77</v>
      </c>
      <c r="M20" s="9">
        <v>8.15</v>
      </c>
      <c r="N20" s="9">
        <v>6.21</v>
      </c>
      <c r="O20" s="9">
        <v>6.90</v>
      </c>
      <c r="P20" s="9">
        <v>7.77</v>
      </c>
      <c r="Q20" s="9">
        <v>8.89</v>
      </c>
      <c r="R20" s="9">
        <v>9.49</v>
      </c>
      <c r="S20" s="9">
        <v>9.7200000000000006</v>
      </c>
      <c r="T20" s="9">
        <v>10.37</v>
      </c>
      <c r="U20" s="9">
        <v>10.96</v>
      </c>
      <c r="V20" s="9">
        <v>11.41</v>
      </c>
      <c r="W20" s="9">
        <v>12.40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 t="s">
        <v>1172</v>
      </c>
      <c r="B21" s="9">
        <v>10.199999999999999</v>
      </c>
      <c r="C21" s="9">
        <v>10.55</v>
      </c>
      <c r="D21" s="9">
        <v>9.77</v>
      </c>
      <c r="E21" s="9">
        <v>11.32</v>
      </c>
      <c r="F21" s="9">
        <v>13.64</v>
      </c>
      <c r="G21" s="9">
        <v>14.59</v>
      </c>
      <c r="H21" s="9">
        <v>18.27</v>
      </c>
      <c r="I21" s="9">
        <v>18.77</v>
      </c>
      <c r="J21" s="9">
        <v>15.07</v>
      </c>
      <c r="K21" s="9">
        <v>14.25</v>
      </c>
      <c r="L21" s="9">
        <v>10.73</v>
      </c>
      <c r="M21" s="9">
        <v>8.75</v>
      </c>
      <c r="N21" s="9">
        <v>8.32</v>
      </c>
      <c r="O21" s="9">
        <v>4.9400000000000004</v>
      </c>
      <c r="P21" s="9">
        <v>3.31</v>
      </c>
      <c r="Q21" s="9">
        <v>2.95</v>
      </c>
      <c r="R21" s="9">
        <v>3.55</v>
      </c>
      <c r="S21" s="9">
        <v>5.28</v>
      </c>
      <c r="T21" s="9">
        <v>6.24</v>
      </c>
      <c r="U21" s="9">
        <v>5.17</v>
      </c>
      <c r="V21" s="9">
        <v>4.76</v>
      </c>
      <c r="W21" s="9">
        <v>4.53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4" customWidth="1"/>
    <col min="2" max="2" width="7.33333333333333" style="174" customWidth="1"/>
    <col min="3" max="16384" width="7.33333333333333" style="174"/>
  </cols>
  <sheetData>
    <row r="1" spans="1:10" ht="13.5" customHeight="1">
      <c r="A1" s="307" t="s">
        <v>356</v>
      </c>
      <c r="J1" s="3" t="s">
        <v>30</v>
      </c>
    </row>
    <row r="2" ht="13.5" customHeight="1">
      <c r="A2" s="176" t="s">
        <v>296</v>
      </c>
    </row>
    <row r="3" ht="13.5" customHeight="1">
      <c r="A3" s="176" t="s">
        <v>110</v>
      </c>
    </row>
    <row r="18" spans="1:81" ht="13.5" customHeight="1">
      <c r="A18" s="175"/>
      <c r="B18" s="9" t="s">
        <v>1014</v>
      </c>
      <c r="C18" s="9" t="s">
        <v>977</v>
      </c>
      <c r="D18" s="9" t="s">
        <v>978</v>
      </c>
      <c r="E18" s="9" t="s">
        <v>979</v>
      </c>
      <c r="F18" s="9" t="s">
        <v>976</v>
      </c>
      <c r="G18" s="9" t="s">
        <v>977</v>
      </c>
      <c r="H18" s="9" t="s">
        <v>978</v>
      </c>
      <c r="I18" s="9" t="s">
        <v>979</v>
      </c>
      <c r="J18" s="9" t="s">
        <v>980</v>
      </c>
      <c r="K18" s="9" t="s">
        <v>977</v>
      </c>
      <c r="L18" s="9" t="s">
        <v>978</v>
      </c>
      <c r="M18" s="9" t="s">
        <v>979</v>
      </c>
      <c r="N18" s="9" t="s">
        <v>981</v>
      </c>
      <c r="O18" s="9" t="s">
        <v>977</v>
      </c>
      <c r="P18" s="9" t="s">
        <v>978</v>
      </c>
      <c r="Q18" s="9" t="s">
        <v>979</v>
      </c>
      <c r="R18" s="9" t="s">
        <v>982</v>
      </c>
      <c r="S18" s="9" t="s">
        <v>977</v>
      </c>
      <c r="T18" s="9" t="s">
        <v>978</v>
      </c>
      <c r="U18" s="9" t="s">
        <v>979</v>
      </c>
      <c r="V18" s="9" t="s">
        <v>983</v>
      </c>
      <c r="W18" s="9" t="s">
        <v>977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3.5" customHeight="1">
      <c r="A19" s="175"/>
      <c r="B19" s="9">
        <v>97.20</v>
      </c>
      <c r="C19" s="9">
        <v>98.66</v>
      </c>
      <c r="D19" s="9">
        <v>99.88</v>
      </c>
      <c r="E19" s="9">
        <v>101.13</v>
      </c>
      <c r="F19" s="9">
        <v>102.21</v>
      </c>
      <c r="G19" s="9">
        <v>102.75</v>
      </c>
      <c r="H19" s="9">
        <v>104.19</v>
      </c>
      <c r="I19" s="9">
        <v>105.22</v>
      </c>
      <c r="J19" s="9">
        <v>106.27</v>
      </c>
      <c r="K19" s="9">
        <v>107.07</v>
      </c>
      <c r="L19" s="9">
        <v>107.39</v>
      </c>
      <c r="M19" s="9">
        <v>107.66</v>
      </c>
      <c r="N19" s="9">
        <v>107.48</v>
      </c>
      <c r="O19" s="9">
        <v>106.88</v>
      </c>
      <c r="P19" s="9">
        <v>106.29</v>
      </c>
      <c r="Q19" s="9">
        <v>105.72</v>
      </c>
      <c r="R19" s="9">
        <v>106.34</v>
      </c>
      <c r="S19" s="9">
        <v>108.33</v>
      </c>
      <c r="T19" s="9">
        <v>109.37</v>
      </c>
      <c r="U19" s="9">
        <v>109.88</v>
      </c>
      <c r="V19" s="9">
        <v>111.08</v>
      </c>
      <c r="W19" s="9">
        <v>110.30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13.5" customHeight="1">
      <c r="A20" s="17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</row>
    <row r="22" spans="1:8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</row>
  </sheetData>
  <sheetProtection sheet="1" objects="1" scenarios="1"/>
  <customSheetViews>
    <customSheetView guid="{0e2a86a7-0313-4b55-885f-cc434c14fc0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4" width="6.66666666666667" style="65" customWidth="1"/>
    <col min="15" max="15" width="5.83333333333333" style="65" customWidth="1"/>
    <col min="16" max="36" width="0" style="65" hidden="1"/>
    <col min="37" max="55" width="0" style="65" hidden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83</v>
      </c>
      <c r="B3" s="22" t="s">
        <v>104</v>
      </c>
      <c r="E3"/>
      <c r="F3"/>
      <c r="G3"/>
      <c r="H3"/>
    </row>
    <row r="4" spans="1:2" ht="12.75" customHeight="1">
      <c r="A4" s="62" t="s">
        <v>187</v>
      </c>
      <c r="B4" s="62" t="s">
        <v>190</v>
      </c>
    </row>
    <row r="5" spans="1:8" ht="12.75" customHeight="1">
      <c r="A5" s="135"/>
      <c r="B5" s="135"/>
      <c r="C5" s="101"/>
      <c r="D5" s="135"/>
      <c r="E5" s="152"/>
      <c r="F5" s="152"/>
      <c r="G5" s="156"/>
      <c r="H5" s="156"/>
    </row>
    <row r="6" spans="1:14" ht="1.5" customHeight="1" thickBot="1">
      <c r="A6" s="251"/>
      <c r="B6" s="251"/>
      <c r="C6" s="250"/>
      <c r="D6" s="251"/>
      <c r="E6" s="252"/>
      <c r="F6" s="253"/>
      <c r="G6" s="253"/>
      <c r="H6" s="254"/>
      <c r="I6" s="254"/>
      <c r="J6" s="254"/>
      <c r="K6" s="254"/>
      <c r="L6" s="254"/>
      <c r="M6" s="254"/>
      <c r="N6" s="254"/>
    </row>
    <row r="7" spans="1:14" ht="12.75" customHeight="1">
      <c r="A7" s="289"/>
      <c r="B7" s="289"/>
      <c r="C7" s="518"/>
      <c r="D7" s="518"/>
      <c r="E7" s="295">
        <v>2015</v>
      </c>
      <c r="F7" s="295">
        <v>2016</v>
      </c>
      <c r="G7" s="295">
        <v>2017</v>
      </c>
      <c r="H7" s="295">
        <v>2018</v>
      </c>
      <c r="I7" s="295">
        <v>2019</v>
      </c>
      <c r="J7" s="295">
        <v>2020</v>
      </c>
      <c r="K7" s="416">
        <v>2021</v>
      </c>
      <c r="L7" s="416">
        <v>2022</v>
      </c>
      <c r="M7" s="416">
        <v>2023</v>
      </c>
      <c r="N7" s="416">
        <v>2024</v>
      </c>
    </row>
    <row r="8" spans="1:14" ht="12.75" customHeight="1" hidden="1">
      <c r="A8" s="313"/>
      <c r="B8" s="313"/>
      <c r="C8" s="406"/>
      <c r="D8" s="406"/>
      <c r="E8" s="293"/>
      <c r="F8" s="293"/>
      <c r="G8" s="293"/>
      <c r="H8" s="293"/>
      <c r="I8" s="293"/>
      <c r="J8" s="293"/>
      <c r="K8" s="351" t="s">
        <v>428</v>
      </c>
      <c r="L8" s="351" t="s">
        <v>428</v>
      </c>
      <c r="M8" s="351" t="s">
        <v>498</v>
      </c>
      <c r="N8" s="351" t="s">
        <v>498</v>
      </c>
    </row>
    <row r="9" spans="1:14" ht="12.75" customHeight="1">
      <c r="A9" s="313"/>
      <c r="B9" s="313"/>
      <c r="C9" s="406"/>
      <c r="D9" s="406"/>
      <c r="E9" s="293"/>
      <c r="F9" s="293"/>
      <c r="G9" s="293"/>
      <c r="H9" s="293"/>
      <c r="I9" s="293"/>
      <c r="J9" s="293"/>
      <c r="K9" s="351" t="s">
        <v>430</v>
      </c>
      <c r="L9" s="351" t="s">
        <v>430</v>
      </c>
      <c r="M9" s="351" t="s">
        <v>497</v>
      </c>
      <c r="N9" s="351" t="s">
        <v>497</v>
      </c>
    </row>
    <row r="10" spans="1:14" ht="12.75" customHeight="1">
      <c r="A10" s="559" t="s">
        <v>704</v>
      </c>
      <c r="B10" s="493" t="s">
        <v>705</v>
      </c>
      <c r="C10" s="639"/>
      <c r="D10" s="631"/>
      <c r="E10" s="632"/>
      <c r="F10" s="632"/>
      <c r="G10" s="632"/>
      <c r="H10" s="632"/>
      <c r="I10" s="632"/>
      <c r="J10" s="632"/>
      <c r="K10" s="417"/>
      <c r="L10" s="417"/>
      <c r="M10" s="417"/>
      <c r="N10" s="417"/>
    </row>
    <row r="11" spans="1:14" ht="12.75" customHeight="1">
      <c r="A11" s="487" t="s">
        <v>706</v>
      </c>
      <c r="B11" s="487" t="s">
        <v>707</v>
      </c>
      <c r="C11" s="524" t="s">
        <v>561</v>
      </c>
      <c r="D11" s="524" t="s">
        <v>708</v>
      </c>
      <c r="E11" s="464">
        <v>100</v>
      </c>
      <c r="F11" s="464">
        <v>100.70</v>
      </c>
      <c r="G11" s="464">
        <v>103.10</v>
      </c>
      <c r="H11" s="464">
        <v>105.30</v>
      </c>
      <c r="I11" s="464">
        <v>108.30</v>
      </c>
      <c r="J11" s="464">
        <v>111.80</v>
      </c>
      <c r="K11" s="353">
        <v>115.40</v>
      </c>
      <c r="L11" s="353">
        <v>119.50</v>
      </c>
      <c r="M11" s="353">
        <v>122.30</v>
      </c>
      <c r="N11" s="353">
        <v>124.90</v>
      </c>
    </row>
    <row r="12" spans="1:14" ht="12.75" customHeight="1">
      <c r="A12" s="487" t="s">
        <v>709</v>
      </c>
      <c r="B12" s="634" t="s">
        <v>391</v>
      </c>
      <c r="C12" s="527" t="s">
        <v>393</v>
      </c>
      <c r="D12" s="527" t="s">
        <v>393</v>
      </c>
      <c r="E12" s="794">
        <v>0.30</v>
      </c>
      <c r="F12" s="794">
        <v>0.70</v>
      </c>
      <c r="G12" s="794">
        <v>2.50</v>
      </c>
      <c r="H12" s="794">
        <v>2.10</v>
      </c>
      <c r="I12" s="794">
        <v>2.80</v>
      </c>
      <c r="J12" s="794">
        <v>3.20</v>
      </c>
      <c r="K12" s="375">
        <v>3.20</v>
      </c>
      <c r="L12" s="375">
        <v>3.50</v>
      </c>
      <c r="M12" s="375">
        <v>2.40</v>
      </c>
      <c r="N12" s="375">
        <v>2.10</v>
      </c>
    </row>
    <row r="13" spans="1:14" ht="12.75" customHeight="1">
      <c r="A13" s="526" t="s">
        <v>710</v>
      </c>
      <c r="B13" s="526" t="s">
        <v>721</v>
      </c>
      <c r="C13" s="524" t="s">
        <v>486</v>
      </c>
      <c r="D13" s="524" t="s">
        <v>711</v>
      </c>
      <c r="E13" s="458">
        <v>0.20</v>
      </c>
      <c r="F13" s="458">
        <v>0.20</v>
      </c>
      <c r="G13" s="458">
        <v>-0.10</v>
      </c>
      <c r="H13" s="458">
        <v>0.30</v>
      </c>
      <c r="I13" s="458">
        <v>0.60</v>
      </c>
      <c r="J13" s="458">
        <v>0.50</v>
      </c>
      <c r="K13" s="365">
        <v>0.30</v>
      </c>
      <c r="L13" s="365">
        <v>1.1000000000000001</v>
      </c>
      <c r="M13" s="365">
        <v>0.40</v>
      </c>
      <c r="N13" s="365">
        <v>0.30</v>
      </c>
    </row>
    <row r="14" spans="1:14" ht="12.75" customHeight="1">
      <c r="A14" s="795" t="s">
        <v>712</v>
      </c>
      <c r="B14" s="526" t="s">
        <v>713</v>
      </c>
      <c r="C14" s="524" t="s">
        <v>486</v>
      </c>
      <c r="D14" s="524" t="s">
        <v>711</v>
      </c>
      <c r="E14" s="458">
        <v>0.10</v>
      </c>
      <c r="F14" s="458">
        <v>0.50</v>
      </c>
      <c r="G14" s="458">
        <v>2.60</v>
      </c>
      <c r="H14" s="458">
        <v>1.80</v>
      </c>
      <c r="I14" s="458">
        <v>2.2000000000000002</v>
      </c>
      <c r="J14" s="458">
        <v>2.70</v>
      </c>
      <c r="K14" s="365">
        <v>3</v>
      </c>
      <c r="L14" s="365">
        <v>2.50</v>
      </c>
      <c r="M14" s="365">
        <v>1.90</v>
      </c>
      <c r="N14" s="365">
        <v>1.80</v>
      </c>
    </row>
    <row r="15" spans="1:14" ht="12.75" customHeight="1">
      <c r="A15" s="493" t="s">
        <v>714</v>
      </c>
      <c r="B15" s="493" t="s">
        <v>715</v>
      </c>
      <c r="C15" s="639"/>
      <c r="D15" s="640"/>
      <c r="E15" s="637"/>
      <c r="F15" s="637"/>
      <c r="G15" s="637"/>
      <c r="H15" s="637"/>
      <c r="I15" s="637"/>
      <c r="J15" s="637"/>
      <c r="K15" s="418"/>
      <c r="L15" s="418"/>
      <c r="M15" s="418"/>
      <c r="N15" s="418"/>
    </row>
    <row r="16" spans="1:14" ht="12.75" customHeight="1">
      <c r="A16" s="487" t="s">
        <v>706</v>
      </c>
      <c r="B16" s="495" t="s">
        <v>707</v>
      </c>
      <c r="C16" s="524" t="s">
        <v>561</v>
      </c>
      <c r="D16" s="524" t="s">
        <v>708</v>
      </c>
      <c r="E16" s="464">
        <v>100</v>
      </c>
      <c r="F16" s="464">
        <v>100.70</v>
      </c>
      <c r="G16" s="464">
        <v>103.10</v>
      </c>
      <c r="H16" s="464">
        <v>105.10</v>
      </c>
      <c r="I16" s="464">
        <v>107.80</v>
      </c>
      <c r="J16" s="464">
        <v>111.40</v>
      </c>
      <c r="K16" s="353">
        <v>114.80</v>
      </c>
      <c r="L16" s="353">
        <v>118.70</v>
      </c>
      <c r="M16" s="353">
        <v>121.40</v>
      </c>
      <c r="N16" s="353">
        <v>123.90</v>
      </c>
    </row>
    <row r="17" spans="1:14" ht="12.75" customHeight="1">
      <c r="A17" s="487" t="s">
        <v>709</v>
      </c>
      <c r="B17" s="495" t="s">
        <v>391</v>
      </c>
      <c r="C17" s="527" t="s">
        <v>393</v>
      </c>
      <c r="D17" s="527" t="s">
        <v>389</v>
      </c>
      <c r="E17" s="794">
        <v>0.30</v>
      </c>
      <c r="F17" s="794">
        <v>0.60</v>
      </c>
      <c r="G17" s="794">
        <v>2.40</v>
      </c>
      <c r="H17" s="794">
        <v>2</v>
      </c>
      <c r="I17" s="794">
        <v>2.60</v>
      </c>
      <c r="J17" s="794">
        <v>3.30</v>
      </c>
      <c r="K17" s="375">
        <v>3</v>
      </c>
      <c r="L17" s="375">
        <v>3.40</v>
      </c>
      <c r="M17" s="375">
        <v>2.2999999999999998</v>
      </c>
      <c r="N17" s="375">
        <v>2</v>
      </c>
    </row>
    <row r="18" spans="1:14" ht="12.75" customHeight="1">
      <c r="A18" s="493" t="s">
        <v>716</v>
      </c>
      <c r="B18" s="493" t="s">
        <v>717</v>
      </c>
      <c r="C18" s="640"/>
      <c r="D18" s="636"/>
      <c r="E18" s="637"/>
      <c r="F18" s="637"/>
      <c r="G18" s="637"/>
      <c r="H18" s="637"/>
      <c r="I18" s="637"/>
      <c r="J18" s="637"/>
      <c r="K18" s="418"/>
      <c r="L18" s="418"/>
      <c r="M18" s="418"/>
      <c r="N18" s="418"/>
    </row>
    <row r="19" spans="1:14" s="257" customFormat="1" ht="12.75" customHeight="1">
      <c r="A19" s="487" t="s">
        <v>681</v>
      </c>
      <c r="B19" s="487" t="s">
        <v>682</v>
      </c>
      <c r="C19" s="524" t="s">
        <v>561</v>
      </c>
      <c r="D19" s="524" t="s">
        <v>708</v>
      </c>
      <c r="E19" s="464">
        <v>100</v>
      </c>
      <c r="F19" s="464">
        <v>101.10</v>
      </c>
      <c r="G19" s="464">
        <v>102.50</v>
      </c>
      <c r="H19" s="464">
        <v>105.10</v>
      </c>
      <c r="I19" s="464">
        <v>109.20</v>
      </c>
      <c r="J19" s="464">
        <v>114</v>
      </c>
      <c r="K19" s="353">
        <v>117.30</v>
      </c>
      <c r="L19" s="353">
        <v>119.70</v>
      </c>
      <c r="M19" s="353">
        <v>122</v>
      </c>
      <c r="N19" s="353">
        <v>124.40</v>
      </c>
    </row>
    <row r="20" spans="1:14" s="257" customFormat="1" ht="12.75" customHeight="1">
      <c r="A20" s="487" t="s">
        <v>458</v>
      </c>
      <c r="B20" s="487" t="s">
        <v>458</v>
      </c>
      <c r="C20" s="527" t="s">
        <v>388</v>
      </c>
      <c r="D20" s="527" t="s">
        <v>389</v>
      </c>
      <c r="E20" s="458">
        <v>1</v>
      </c>
      <c r="F20" s="458">
        <v>1.1000000000000001</v>
      </c>
      <c r="G20" s="458">
        <v>1.30</v>
      </c>
      <c r="H20" s="458">
        <v>2.60</v>
      </c>
      <c r="I20" s="458">
        <v>3.90</v>
      </c>
      <c r="J20" s="458">
        <v>4.4000000000000004</v>
      </c>
      <c r="K20" s="365">
        <v>2.90</v>
      </c>
      <c r="L20" s="365">
        <v>2.10</v>
      </c>
      <c r="M20" s="365">
        <v>1.90</v>
      </c>
      <c r="N20" s="365">
        <v>2</v>
      </c>
    </row>
    <row r="21" spans="1:14" s="257" customFormat="1" ht="12.75" customHeight="1">
      <c r="A21" s="487" t="s">
        <v>642</v>
      </c>
      <c r="B21" s="487" t="s">
        <v>643</v>
      </c>
      <c r="C21" s="524" t="s">
        <v>561</v>
      </c>
      <c r="D21" s="524" t="s">
        <v>708</v>
      </c>
      <c r="E21" s="464">
        <v>100</v>
      </c>
      <c r="F21" s="464">
        <v>100.60</v>
      </c>
      <c r="G21" s="464">
        <v>102.90</v>
      </c>
      <c r="H21" s="464">
        <v>105.80</v>
      </c>
      <c r="I21" s="464">
        <v>109.70</v>
      </c>
      <c r="J21" s="464">
        <v>113.30</v>
      </c>
      <c r="K21" s="353">
        <v>116.60</v>
      </c>
      <c r="L21" s="353">
        <v>119.50</v>
      </c>
      <c r="M21" s="353">
        <v>121.90</v>
      </c>
      <c r="N21" s="353">
        <v>124.30</v>
      </c>
    </row>
    <row r="22" spans="1:14" s="257" customFormat="1" ht="12.75" customHeight="1">
      <c r="A22" s="487" t="s">
        <v>458</v>
      </c>
      <c r="B22" s="487" t="s">
        <v>458</v>
      </c>
      <c r="C22" s="527" t="s">
        <v>388</v>
      </c>
      <c r="D22" s="527" t="s">
        <v>389</v>
      </c>
      <c r="E22" s="458">
        <v>0.80</v>
      </c>
      <c r="F22" s="458">
        <v>0.60</v>
      </c>
      <c r="G22" s="458">
        <v>2.2999999999999998</v>
      </c>
      <c r="H22" s="458">
        <v>2.80</v>
      </c>
      <c r="I22" s="458">
        <v>3.70</v>
      </c>
      <c r="J22" s="458">
        <v>3.30</v>
      </c>
      <c r="K22" s="365">
        <v>2.90</v>
      </c>
      <c r="L22" s="365">
        <v>2.50</v>
      </c>
      <c r="M22" s="365">
        <v>2</v>
      </c>
      <c r="N22" s="365">
        <v>1.90</v>
      </c>
    </row>
    <row r="23" spans="1:14" s="257" customFormat="1" ht="12.75" customHeight="1">
      <c r="A23" s="484" t="s">
        <v>722</v>
      </c>
      <c r="B23" s="484" t="s">
        <v>375</v>
      </c>
      <c r="C23" s="641" t="s">
        <v>561</v>
      </c>
      <c r="D23" s="641" t="s">
        <v>708</v>
      </c>
      <c r="E23" s="556">
        <v>100</v>
      </c>
      <c r="F23" s="556">
        <v>100.40</v>
      </c>
      <c r="G23" s="556">
        <v>102.70</v>
      </c>
      <c r="H23" s="556">
        <v>105.30</v>
      </c>
      <c r="I23" s="556">
        <v>108.30</v>
      </c>
      <c r="J23" s="556">
        <v>111.30</v>
      </c>
      <c r="K23" s="360">
        <v>114.20</v>
      </c>
      <c r="L23" s="360">
        <v>118</v>
      </c>
      <c r="M23" s="360">
        <v>120.70</v>
      </c>
      <c r="N23" s="360">
        <v>123.20</v>
      </c>
    </row>
    <row r="24" spans="1:14" ht="12.75" customHeight="1">
      <c r="A24" s="487" t="s">
        <v>458</v>
      </c>
      <c r="B24" s="487" t="s">
        <v>458</v>
      </c>
      <c r="C24" s="527" t="s">
        <v>388</v>
      </c>
      <c r="D24" s="527" t="s">
        <v>389</v>
      </c>
      <c r="E24" s="458">
        <v>0</v>
      </c>
      <c r="F24" s="458">
        <v>0.40</v>
      </c>
      <c r="G24" s="458">
        <v>2.2999999999999998</v>
      </c>
      <c r="H24" s="458">
        <v>2.50</v>
      </c>
      <c r="I24" s="458">
        <v>2.80</v>
      </c>
      <c r="J24" s="458">
        <v>2.80</v>
      </c>
      <c r="K24" s="365">
        <v>2.60</v>
      </c>
      <c r="L24" s="365">
        <v>3.30</v>
      </c>
      <c r="M24" s="365">
        <v>2.2999999999999998</v>
      </c>
      <c r="N24" s="365">
        <v>2.10</v>
      </c>
    </row>
    <row r="25" spans="1:14" ht="12.75" customHeight="1">
      <c r="A25" s="487" t="s">
        <v>376</v>
      </c>
      <c r="B25" s="487" t="s">
        <v>377</v>
      </c>
      <c r="C25" s="524" t="s">
        <v>561</v>
      </c>
      <c r="D25" s="524" t="s">
        <v>708</v>
      </c>
      <c r="E25" s="464">
        <v>100</v>
      </c>
      <c r="F25" s="464">
        <v>101.40</v>
      </c>
      <c r="G25" s="464">
        <v>105</v>
      </c>
      <c r="H25" s="464">
        <v>110.60</v>
      </c>
      <c r="I25" s="464">
        <v>116.60</v>
      </c>
      <c r="J25" s="464">
        <v>122.60</v>
      </c>
      <c r="K25" s="353">
        <v>127.90</v>
      </c>
      <c r="L25" s="353">
        <v>130.10</v>
      </c>
      <c r="M25" s="353">
        <v>131.90</v>
      </c>
      <c r="N25" s="353">
        <v>133.69999999999999</v>
      </c>
    </row>
    <row r="26" spans="1:14" ht="12.75" customHeight="1">
      <c r="A26" s="487" t="s">
        <v>458</v>
      </c>
      <c r="B26" s="487" t="s">
        <v>458</v>
      </c>
      <c r="C26" s="527" t="s">
        <v>388</v>
      </c>
      <c r="D26" s="527" t="s">
        <v>389</v>
      </c>
      <c r="E26" s="458">
        <v>2.2999999999999998</v>
      </c>
      <c r="F26" s="458">
        <v>1.40</v>
      </c>
      <c r="G26" s="458">
        <v>3.50</v>
      </c>
      <c r="H26" s="458">
        <v>5.40</v>
      </c>
      <c r="I26" s="458">
        <v>5.40</v>
      </c>
      <c r="J26" s="458">
        <v>5.0999999999999996</v>
      </c>
      <c r="K26" s="365">
        <v>4.4000000000000004</v>
      </c>
      <c r="L26" s="365">
        <v>1.70</v>
      </c>
      <c r="M26" s="365">
        <v>1.40</v>
      </c>
      <c r="N26" s="365">
        <v>1.40</v>
      </c>
    </row>
    <row r="27" spans="1:14" ht="12.75" customHeight="1">
      <c r="A27" s="487" t="s">
        <v>652</v>
      </c>
      <c r="B27" s="487" t="s">
        <v>718</v>
      </c>
      <c r="C27" s="524" t="s">
        <v>561</v>
      </c>
      <c r="D27" s="524" t="s">
        <v>708</v>
      </c>
      <c r="E27" s="464">
        <v>100</v>
      </c>
      <c r="F27" s="464">
        <v>100.50</v>
      </c>
      <c r="G27" s="464">
        <v>102</v>
      </c>
      <c r="H27" s="464">
        <v>103.60</v>
      </c>
      <c r="I27" s="464">
        <v>107.70</v>
      </c>
      <c r="J27" s="464">
        <v>110.70</v>
      </c>
      <c r="K27" s="353">
        <v>112.90</v>
      </c>
      <c r="L27" s="353">
        <v>115.10</v>
      </c>
      <c r="M27" s="353">
        <v>117.40</v>
      </c>
      <c r="N27" s="353">
        <v>119.70</v>
      </c>
    </row>
    <row r="28" spans="1:14" ht="12.75" customHeight="1">
      <c r="A28" s="487" t="s">
        <v>458</v>
      </c>
      <c r="B28" s="487" t="s">
        <v>458</v>
      </c>
      <c r="C28" s="527" t="s">
        <v>388</v>
      </c>
      <c r="D28" s="527" t="s">
        <v>389</v>
      </c>
      <c r="E28" s="458">
        <v>1.30</v>
      </c>
      <c r="F28" s="458">
        <v>0.50</v>
      </c>
      <c r="G28" s="458">
        <v>1.50</v>
      </c>
      <c r="H28" s="458">
        <v>1.60</v>
      </c>
      <c r="I28" s="458">
        <v>4</v>
      </c>
      <c r="J28" s="458">
        <v>2.80</v>
      </c>
      <c r="K28" s="365">
        <v>2</v>
      </c>
      <c r="L28" s="365">
        <v>1.90</v>
      </c>
      <c r="M28" s="365">
        <v>2</v>
      </c>
      <c r="N28" s="365">
        <v>2</v>
      </c>
    </row>
    <row r="29" spans="1:14" ht="12.75" customHeight="1">
      <c r="A29" s="484" t="s">
        <v>638</v>
      </c>
      <c r="B29" s="484" t="s">
        <v>639</v>
      </c>
      <c r="C29" s="641" t="s">
        <v>561</v>
      </c>
      <c r="D29" s="641" t="s">
        <v>708</v>
      </c>
      <c r="E29" s="556">
        <v>100</v>
      </c>
      <c r="F29" s="556">
        <v>97.60</v>
      </c>
      <c r="G29" s="556">
        <v>96.90</v>
      </c>
      <c r="H29" s="556">
        <v>96.30</v>
      </c>
      <c r="I29" s="556">
        <v>97.50</v>
      </c>
      <c r="J29" s="556">
        <v>99</v>
      </c>
      <c r="K29" s="360">
        <v>100.80</v>
      </c>
      <c r="L29" s="360">
        <v>102.30</v>
      </c>
      <c r="M29" s="360">
        <v>103.20</v>
      </c>
      <c r="N29" s="360">
        <v>103.80</v>
      </c>
    </row>
    <row r="30" spans="1:14" ht="12.75" customHeight="1">
      <c r="A30" s="487" t="s">
        <v>458</v>
      </c>
      <c r="B30" s="487" t="s">
        <v>458</v>
      </c>
      <c r="C30" s="527" t="s">
        <v>388</v>
      </c>
      <c r="D30" s="527" t="s">
        <v>389</v>
      </c>
      <c r="E30" s="458">
        <v>-1.30</v>
      </c>
      <c r="F30" s="458">
        <v>-2.40</v>
      </c>
      <c r="G30" s="458">
        <v>-0.70</v>
      </c>
      <c r="H30" s="458">
        <v>-0.60</v>
      </c>
      <c r="I30" s="458">
        <v>1.30</v>
      </c>
      <c r="J30" s="458">
        <v>1.50</v>
      </c>
      <c r="K30" s="365">
        <v>1.80</v>
      </c>
      <c r="L30" s="365">
        <v>1.50</v>
      </c>
      <c r="M30" s="365">
        <v>0.80</v>
      </c>
      <c r="N30" s="365">
        <v>0.60</v>
      </c>
    </row>
    <row r="31" spans="1:14" ht="12.75" customHeight="1">
      <c r="A31" s="487" t="s">
        <v>640</v>
      </c>
      <c r="B31" s="487" t="s">
        <v>641</v>
      </c>
      <c r="C31" s="524" t="s">
        <v>561</v>
      </c>
      <c r="D31" s="524" t="s">
        <v>708</v>
      </c>
      <c r="E31" s="464">
        <v>100</v>
      </c>
      <c r="F31" s="464">
        <v>96.60</v>
      </c>
      <c r="G31" s="464">
        <v>96.90</v>
      </c>
      <c r="H31" s="464">
        <v>96.30</v>
      </c>
      <c r="I31" s="464">
        <v>97.10</v>
      </c>
      <c r="J31" s="464">
        <v>96.80</v>
      </c>
      <c r="K31" s="353">
        <v>98.40</v>
      </c>
      <c r="L31" s="353">
        <v>100.50</v>
      </c>
      <c r="M31" s="353">
        <v>101.40</v>
      </c>
      <c r="N31" s="353">
        <v>101.90</v>
      </c>
    </row>
    <row r="32" spans="1:14" ht="12.75" customHeight="1">
      <c r="A32" s="487" t="s">
        <v>458</v>
      </c>
      <c r="B32" s="487" t="s">
        <v>458</v>
      </c>
      <c r="C32" s="527" t="s">
        <v>388</v>
      </c>
      <c r="D32" s="527" t="s">
        <v>389</v>
      </c>
      <c r="E32" s="458">
        <v>-1.70</v>
      </c>
      <c r="F32" s="458">
        <v>-3.40</v>
      </c>
      <c r="G32" s="458">
        <v>0.30</v>
      </c>
      <c r="H32" s="458">
        <v>-0.60</v>
      </c>
      <c r="I32" s="458">
        <v>0.80</v>
      </c>
      <c r="J32" s="458">
        <v>-0.20</v>
      </c>
      <c r="K32" s="365">
        <v>1.60</v>
      </c>
      <c r="L32" s="365">
        <v>2.10</v>
      </c>
      <c r="M32" s="365">
        <v>0.90</v>
      </c>
      <c r="N32" s="365">
        <v>0.50</v>
      </c>
    </row>
    <row r="33" spans="1:14" ht="12.75" customHeight="1">
      <c r="A33" s="487" t="s">
        <v>719</v>
      </c>
      <c r="B33" s="487" t="s">
        <v>720</v>
      </c>
      <c r="C33" s="524" t="s">
        <v>561</v>
      </c>
      <c r="D33" s="524" t="s">
        <v>708</v>
      </c>
      <c r="E33" s="464">
        <v>100</v>
      </c>
      <c r="F33" s="464">
        <v>101</v>
      </c>
      <c r="G33" s="464">
        <v>100</v>
      </c>
      <c r="H33" s="464">
        <v>100</v>
      </c>
      <c r="I33" s="464">
        <v>100.50</v>
      </c>
      <c r="J33" s="464">
        <v>102.20</v>
      </c>
      <c r="K33" s="353">
        <v>102.40</v>
      </c>
      <c r="L33" s="353">
        <v>101.80</v>
      </c>
      <c r="M33" s="353">
        <v>101.80</v>
      </c>
      <c r="N33" s="353">
        <v>101.90</v>
      </c>
    </row>
    <row r="34" spans="1:14" ht="12.75" customHeight="1" thickBot="1">
      <c r="A34" s="638" t="s">
        <v>458</v>
      </c>
      <c r="B34" s="638" t="s">
        <v>458</v>
      </c>
      <c r="C34" s="642" t="s">
        <v>388</v>
      </c>
      <c r="D34" s="642" t="s">
        <v>389</v>
      </c>
      <c r="E34" s="466">
        <v>0.40</v>
      </c>
      <c r="F34" s="466">
        <v>1</v>
      </c>
      <c r="G34" s="466">
        <v>-1</v>
      </c>
      <c r="H34" s="466">
        <v>0</v>
      </c>
      <c r="I34" s="466">
        <v>0.50</v>
      </c>
      <c r="J34" s="466">
        <v>1.70</v>
      </c>
      <c r="K34" s="368">
        <v>0.20</v>
      </c>
      <c r="L34" s="368">
        <v>-0.60</v>
      </c>
      <c r="M34" s="368">
        <v>-0.10</v>
      </c>
      <c r="N34" s="368">
        <v>0.20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7"/>
      <c r="B48" s="87"/>
      <c r="C48" s="87"/>
      <c r="D48" s="87"/>
      <c r="E48" s="121"/>
      <c r="F48" s="121"/>
      <c r="G48" s="157"/>
      <c r="H48" s="157"/>
      <c r="I48" s="87"/>
      <c r="J48" s="87"/>
    </row>
    <row r="49" spans="1:10" ht="12.75" customHeight="1" hidden="1">
      <c r="A49" s="87"/>
      <c r="B49" s="87"/>
      <c r="C49" s="87"/>
      <c r="D49" s="87"/>
      <c r="E49" s="121"/>
      <c r="F49" s="121"/>
      <c r="G49" s="121"/>
      <c r="H49" s="121"/>
      <c r="I49" s="87"/>
      <c r="J49" s="87"/>
    </row>
    <row r="50" spans="1:10" ht="12.75" customHeight="1" hidden="1">
      <c r="A50" s="87"/>
      <c r="B50" s="87"/>
      <c r="C50" s="87"/>
      <c r="D50" s="87"/>
      <c r="E50" s="121"/>
      <c r="F50" s="121"/>
      <c r="G50" s="121"/>
      <c r="H50" s="121"/>
      <c r="I50" s="87"/>
      <c r="J50" s="87"/>
    </row>
    <row r="51" spans="1:10" ht="12.75" customHeight="1" hidden="1">
      <c r="A51" s="87"/>
      <c r="B51" s="87"/>
      <c r="C51" s="87"/>
      <c r="D51" s="87"/>
      <c r="E51" s="121"/>
      <c r="F51" s="121"/>
      <c r="G51" s="121"/>
      <c r="H51" s="121"/>
      <c r="I51" s="87"/>
      <c r="J51" s="87"/>
    </row>
    <row r="52" spans="1:10" ht="12.75" customHeight="1" hidden="1">
      <c r="A52" s="87"/>
      <c r="B52" s="87"/>
      <c r="C52" s="87"/>
      <c r="D52" s="87"/>
      <c r="E52" s="121"/>
      <c r="F52" s="121"/>
      <c r="G52" s="121"/>
      <c r="H52" s="121"/>
      <c r="I52" s="87"/>
      <c r="J52" s="87"/>
    </row>
    <row r="53" spans="1:10" ht="12.75" customHeight="1" hidden="1">
      <c r="A53" s="87"/>
      <c r="B53" s="87"/>
      <c r="C53" s="87"/>
      <c r="D53" s="87"/>
      <c r="E53" s="121"/>
      <c r="F53" s="121"/>
      <c r="G53" s="121"/>
      <c r="H53" s="121"/>
      <c r="I53" s="87"/>
      <c r="J53" s="87"/>
    </row>
    <row r="54" spans="1:10" ht="12.75" customHeight="1" hidden="1">
      <c r="A54" s="93"/>
      <c r="B54" s="93"/>
      <c r="C54" s="93"/>
      <c r="D54" s="93"/>
      <c r="E54" s="87"/>
      <c r="F54" s="87"/>
      <c r="G54" s="87"/>
      <c r="H54" s="87"/>
      <c r="I54" s="87"/>
      <c r="J54" s="87"/>
    </row>
    <row r="55" spans="1:10" ht="12.75" customHeight="1" hidden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0" ht="12.75" customHeight="1" hidden="1">
      <c r="A56" s="87"/>
      <c r="B56" s="87"/>
      <c r="C56" s="87"/>
      <c r="D56" s="87"/>
      <c r="E56" s="87"/>
      <c r="F56" s="87"/>
      <c r="G56" s="87"/>
      <c r="H56" s="87"/>
      <c r="I56" s="87"/>
      <c r="J56" s="87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65" hidden="1" customWidth="1"/>
    <col min="4" max="4" width="13.3333333333333" style="65" customWidth="1"/>
    <col min="5" max="12" width="8.33333333333333" style="65" customWidth="1"/>
    <col min="13" max="13" width="7.33333333333333" style="133" customWidth="1"/>
    <col min="14" max="14" width="0" style="133" hidden="1"/>
    <col min="15" max="55" width="0" style="65" hidden="1"/>
    <col min="56" max="16384" width="0" style="65" hidden="1"/>
  </cols>
  <sheetData>
    <row r="1" spans="1:14" ht="12.75" customHeight="1">
      <c r="A1" s="3" t="s">
        <v>31</v>
      </c>
      <c r="B1" s="3" t="s">
        <v>30</v>
      </c>
      <c r="C1" s="135"/>
      <c r="D1" s="135"/>
      <c r="E1"/>
      <c r="F1"/>
      <c r="G1"/>
      <c r="H1"/>
      <c r="I1" s="156"/>
      <c r="J1"/>
      <c r="K1" s="156"/>
      <c r="L1" s="156"/>
      <c r="M1" s="65"/>
      <c r="N1" s="65"/>
    </row>
    <row r="2" spans="1:14" ht="12.75" customHeight="1">
      <c r="A2" s="69"/>
      <c r="B2" s="69"/>
      <c r="C2" s="135"/>
      <c r="D2" s="135"/>
      <c r="E2" s="156"/>
      <c r="F2" s="101"/>
      <c r="G2" s="152"/>
      <c r="H2" s="156"/>
      <c r="I2" s="156"/>
      <c r="J2" s="156"/>
      <c r="K2" s="156"/>
      <c r="L2" s="156"/>
      <c r="M2" s="65"/>
      <c r="N2" s="65"/>
    </row>
    <row r="3" spans="1:14" ht="12.75" customHeight="1">
      <c r="A3" s="22" t="s">
        <v>84</v>
      </c>
      <c r="B3" s="22" t="s">
        <v>105</v>
      </c>
      <c r="C3" s="135"/>
      <c r="D3" s="135"/>
      <c r="E3"/>
      <c r="F3"/>
      <c r="G3"/>
      <c r="H3"/>
      <c r="I3" s="156"/>
      <c r="J3" s="156"/>
      <c r="K3" s="156"/>
      <c r="L3" s="156"/>
      <c r="M3" s="65"/>
      <c r="N3" s="65"/>
    </row>
    <row r="4" spans="1:14" ht="12.75" customHeight="1">
      <c r="A4" s="62" t="s">
        <v>187</v>
      </c>
      <c r="B4" s="62" t="s">
        <v>190</v>
      </c>
      <c r="C4" s="135"/>
      <c r="D4" s="135"/>
      <c r="E4" s="156"/>
      <c r="F4" s="101"/>
      <c r="G4" s="152"/>
      <c r="H4" s="156"/>
      <c r="I4" s="156"/>
      <c r="J4" s="156"/>
      <c r="K4" s="156"/>
      <c r="L4" s="156"/>
      <c r="M4" s="65"/>
      <c r="N4" s="65"/>
    </row>
    <row r="5" spans="1:14" ht="12.75" customHeight="1">
      <c r="A5" s="118"/>
      <c r="B5" s="118"/>
      <c r="C5" s="118"/>
      <c r="D5" s="118"/>
      <c r="E5" s="119"/>
      <c r="F5" s="119"/>
      <c r="G5" s="119"/>
      <c r="H5" s="119"/>
      <c r="I5" s="119"/>
      <c r="J5" s="119"/>
      <c r="K5" s="119"/>
      <c r="L5" s="119"/>
      <c r="M5" s="65"/>
      <c r="N5" s="65"/>
    </row>
    <row r="6" spans="1:12" ht="1.5" customHeight="1" thickBot="1">
      <c r="A6" s="255"/>
      <c r="B6" s="255"/>
      <c r="C6" s="255"/>
      <c r="D6" s="255"/>
      <c r="E6" s="256"/>
      <c r="F6" s="256"/>
      <c r="G6" s="256"/>
      <c r="H6" s="256"/>
      <c r="I6" s="254"/>
      <c r="J6" s="254"/>
      <c r="K6" s="254"/>
      <c r="L6" s="254"/>
    </row>
    <row r="7" spans="1:12" ht="12.75" customHeight="1">
      <c r="A7" s="289"/>
      <c r="B7" s="289"/>
      <c r="C7" s="518"/>
      <c r="D7" s="518"/>
      <c r="E7" s="434">
        <v>2020</v>
      </c>
      <c r="F7" s="409"/>
      <c r="G7" s="409"/>
      <c r="H7" s="884"/>
      <c r="I7" s="434">
        <v>2021</v>
      </c>
      <c r="J7" s="411"/>
      <c r="K7" s="411"/>
      <c r="L7" s="411"/>
    </row>
    <row r="8" spans="1:12" ht="12.75" customHeight="1">
      <c r="A8" s="291"/>
      <c r="B8" s="291"/>
      <c r="C8" s="537"/>
      <c r="D8" s="537"/>
      <c r="E8" s="298" t="s">
        <v>459</v>
      </c>
      <c r="F8" s="299" t="s">
        <v>460</v>
      </c>
      <c r="G8" s="299" t="s">
        <v>461</v>
      </c>
      <c r="H8" s="861" t="s">
        <v>462</v>
      </c>
      <c r="I8" s="298" t="s">
        <v>459</v>
      </c>
      <c r="J8" s="358" t="s">
        <v>460</v>
      </c>
      <c r="K8" s="358" t="s">
        <v>461</v>
      </c>
      <c r="L8" s="358" t="s">
        <v>462</v>
      </c>
    </row>
    <row r="9" spans="1:12" ht="12.75" customHeight="1" hidden="1">
      <c r="A9" s="291"/>
      <c r="B9" s="291"/>
      <c r="C9" s="537"/>
      <c r="D9" s="537"/>
      <c r="E9" s="300"/>
      <c r="F9" s="293"/>
      <c r="G9" s="293"/>
      <c r="H9" s="885"/>
      <c r="I9" s="300"/>
      <c r="J9" s="351" t="s">
        <v>463</v>
      </c>
      <c r="K9" s="351" t="s">
        <v>428</v>
      </c>
      <c r="L9" s="351" t="s">
        <v>428</v>
      </c>
    </row>
    <row r="10" spans="1:12" ht="12.75" customHeight="1">
      <c r="A10" s="291"/>
      <c r="B10" s="291"/>
      <c r="C10" s="406"/>
      <c r="D10" s="406"/>
      <c r="E10" s="300"/>
      <c r="F10" s="293"/>
      <c r="G10" s="293"/>
      <c r="H10" s="885"/>
      <c r="I10" s="300"/>
      <c r="J10" s="351" t="s">
        <v>429</v>
      </c>
      <c r="K10" s="351" t="s">
        <v>430</v>
      </c>
      <c r="L10" s="351" t="s">
        <v>430</v>
      </c>
    </row>
    <row r="11" spans="1:12" ht="12.75" customHeight="1">
      <c r="A11" s="815" t="s">
        <v>723</v>
      </c>
      <c r="B11" s="484" t="s">
        <v>705</v>
      </c>
      <c r="C11" s="641" t="s">
        <v>561</v>
      </c>
      <c r="D11" s="641" t="s">
        <v>708</v>
      </c>
      <c r="E11" s="556">
        <v>111.20</v>
      </c>
      <c r="F11" s="556">
        <v>111.50</v>
      </c>
      <c r="G11" s="556">
        <v>112.40</v>
      </c>
      <c r="H11" s="824">
        <v>112</v>
      </c>
      <c r="I11" s="556">
        <v>113.60</v>
      </c>
      <c r="J11" s="556">
        <v>114.70</v>
      </c>
      <c r="K11" s="360">
        <v>116.30</v>
      </c>
      <c r="L11" s="360">
        <v>116.80</v>
      </c>
    </row>
    <row r="12" spans="1:12" ht="12.75" customHeight="1">
      <c r="A12" s="616" t="s">
        <v>458</v>
      </c>
      <c r="B12" s="616" t="s">
        <v>458</v>
      </c>
      <c r="C12" s="527" t="s">
        <v>388</v>
      </c>
      <c r="D12" s="527" t="s">
        <v>389</v>
      </c>
      <c r="E12" s="458">
        <v>3.60</v>
      </c>
      <c r="F12" s="458">
        <v>3.10</v>
      </c>
      <c r="G12" s="458">
        <v>3.30</v>
      </c>
      <c r="H12" s="825">
        <v>2.60</v>
      </c>
      <c r="I12" s="458">
        <v>2.2000000000000002</v>
      </c>
      <c r="J12" s="458">
        <v>2.90</v>
      </c>
      <c r="K12" s="365">
        <v>3.40</v>
      </c>
      <c r="L12" s="365">
        <v>4.30</v>
      </c>
    </row>
    <row r="13" spans="1:12" ht="12.75" customHeight="1">
      <c r="A13" s="635" t="s">
        <v>724</v>
      </c>
      <c r="B13" s="635" t="s">
        <v>725</v>
      </c>
      <c r="C13" s="524"/>
      <c r="D13" s="524"/>
      <c r="E13" s="570"/>
      <c r="F13" s="570"/>
      <c r="G13" s="570"/>
      <c r="H13" s="837"/>
      <c r="I13" s="570"/>
      <c r="J13" s="570"/>
      <c r="K13" s="372"/>
      <c r="L13" s="372"/>
    </row>
    <row r="14" spans="1:12" ht="12.75" customHeight="1">
      <c r="A14" s="526" t="s">
        <v>726</v>
      </c>
      <c r="B14" s="526" t="s">
        <v>721</v>
      </c>
      <c r="C14" s="524" t="s">
        <v>486</v>
      </c>
      <c r="D14" s="524" t="s">
        <v>711</v>
      </c>
      <c r="E14" s="570">
        <v>0.60</v>
      </c>
      <c r="F14" s="570">
        <v>0.50</v>
      </c>
      <c r="G14" s="570">
        <v>0.60</v>
      </c>
      <c r="H14" s="837">
        <v>0.30</v>
      </c>
      <c r="I14" s="570">
        <v>0</v>
      </c>
      <c r="J14" s="570">
        <v>0.10</v>
      </c>
      <c r="K14" s="372">
        <v>0.20</v>
      </c>
      <c r="L14" s="372">
        <v>0.70</v>
      </c>
    </row>
    <row r="15" spans="1:12" ht="12.75" customHeight="1">
      <c r="A15" s="526" t="s">
        <v>727</v>
      </c>
      <c r="B15" s="526" t="s">
        <v>713</v>
      </c>
      <c r="C15" s="524" t="s">
        <v>486</v>
      </c>
      <c r="D15" s="524" t="s">
        <v>711</v>
      </c>
      <c r="E15" s="570">
        <v>3</v>
      </c>
      <c r="F15" s="570">
        <v>2.60</v>
      </c>
      <c r="G15" s="570">
        <v>2.70</v>
      </c>
      <c r="H15" s="837">
        <v>2.2999999999999998</v>
      </c>
      <c r="I15" s="570">
        <v>2.2000000000000002</v>
      </c>
      <c r="J15" s="570">
        <v>2.80</v>
      </c>
      <c r="K15" s="372">
        <v>3.30</v>
      </c>
      <c r="L15" s="372">
        <v>3.60</v>
      </c>
    </row>
    <row r="16" spans="1:12" ht="12.75" customHeight="1">
      <c r="A16" s="487" t="s">
        <v>728</v>
      </c>
      <c r="B16" s="495" t="s">
        <v>729</v>
      </c>
      <c r="C16" s="524" t="s">
        <v>561</v>
      </c>
      <c r="D16" s="524" t="s">
        <v>708</v>
      </c>
      <c r="E16" s="464">
        <v>110.70</v>
      </c>
      <c r="F16" s="464">
        <v>111.10</v>
      </c>
      <c r="G16" s="464">
        <v>112.10</v>
      </c>
      <c r="H16" s="886">
        <v>111.60</v>
      </c>
      <c r="I16" s="464">
        <v>113.10</v>
      </c>
      <c r="J16" s="464">
        <v>114.20</v>
      </c>
      <c r="K16" s="353">
        <v>115.70</v>
      </c>
      <c r="L16" s="353">
        <v>116.10</v>
      </c>
    </row>
    <row r="17" spans="1:12" ht="12.75" customHeight="1">
      <c r="A17" s="623" t="s">
        <v>730</v>
      </c>
      <c r="B17" s="623" t="s">
        <v>731</v>
      </c>
      <c r="C17" s="643" t="s">
        <v>388</v>
      </c>
      <c r="D17" s="643" t="s">
        <v>389</v>
      </c>
      <c r="E17" s="644">
        <v>3.70</v>
      </c>
      <c r="F17" s="644">
        <v>3.30</v>
      </c>
      <c r="G17" s="644">
        <v>3.50</v>
      </c>
      <c r="H17" s="887">
        <v>2.70</v>
      </c>
      <c r="I17" s="644">
        <v>2.2000000000000002</v>
      </c>
      <c r="J17" s="644">
        <v>2.80</v>
      </c>
      <c r="K17" s="419">
        <v>3.20</v>
      </c>
      <c r="L17" s="419">
        <v>4.0999999999999996</v>
      </c>
    </row>
    <row r="18" spans="1:12" ht="12.75" customHeight="1">
      <c r="A18" s="493" t="s">
        <v>716</v>
      </c>
      <c r="B18" s="493" t="s">
        <v>717</v>
      </c>
      <c r="C18" s="519"/>
      <c r="D18" s="645"/>
      <c r="E18" s="646"/>
      <c r="F18" s="646"/>
      <c r="G18" s="646"/>
      <c r="H18" s="888"/>
      <c r="I18" s="922"/>
      <c r="J18" s="420"/>
      <c r="K18" s="420"/>
      <c r="L18" s="420"/>
    </row>
    <row r="19" spans="1:12" s="257" customFormat="1" ht="12.75" customHeight="1">
      <c r="A19" s="487" t="s">
        <v>681</v>
      </c>
      <c r="B19" s="487" t="s">
        <v>682</v>
      </c>
      <c r="C19" s="524" t="s">
        <v>561</v>
      </c>
      <c r="D19" s="524" t="s">
        <v>708</v>
      </c>
      <c r="E19" s="464">
        <v>111.50</v>
      </c>
      <c r="F19" s="464">
        <v>113.10</v>
      </c>
      <c r="G19" s="464">
        <v>114.10</v>
      </c>
      <c r="H19" s="886">
        <v>117</v>
      </c>
      <c r="I19" s="921">
        <v>115.60</v>
      </c>
      <c r="J19" s="353">
        <v>117.10</v>
      </c>
      <c r="K19" s="353">
        <v>116.90</v>
      </c>
      <c r="L19" s="353">
        <v>119.50</v>
      </c>
    </row>
    <row r="20" spans="1:12" s="257" customFormat="1" ht="12.75" customHeight="1">
      <c r="A20" s="616" t="s">
        <v>458</v>
      </c>
      <c r="B20" s="616" t="s">
        <v>458</v>
      </c>
      <c r="C20" s="527" t="s">
        <v>388</v>
      </c>
      <c r="D20" s="527" t="s">
        <v>389</v>
      </c>
      <c r="E20" s="458">
        <v>3.80</v>
      </c>
      <c r="F20" s="458">
        <v>4.20</v>
      </c>
      <c r="G20" s="458">
        <v>4.4000000000000004</v>
      </c>
      <c r="H20" s="825">
        <v>5.0999999999999996</v>
      </c>
      <c r="I20" s="920">
        <v>3.70</v>
      </c>
      <c r="J20" s="365">
        <v>3.50</v>
      </c>
      <c r="K20" s="365">
        <v>2.50</v>
      </c>
      <c r="L20" s="365">
        <v>2.10</v>
      </c>
    </row>
    <row r="21" spans="1:12" s="257" customFormat="1" ht="12.75" customHeight="1">
      <c r="A21" s="487" t="s">
        <v>642</v>
      </c>
      <c r="B21" s="487" t="s">
        <v>643</v>
      </c>
      <c r="C21" s="524" t="s">
        <v>561</v>
      </c>
      <c r="D21" s="524" t="s">
        <v>708</v>
      </c>
      <c r="E21" s="464">
        <v>111.50</v>
      </c>
      <c r="F21" s="464">
        <v>112.30</v>
      </c>
      <c r="G21" s="464">
        <v>113.40</v>
      </c>
      <c r="H21" s="886">
        <v>115.90</v>
      </c>
      <c r="I21" s="921">
        <v>113.80</v>
      </c>
      <c r="J21" s="353">
        <v>116.60</v>
      </c>
      <c r="K21" s="353">
        <v>116.70</v>
      </c>
      <c r="L21" s="353">
        <v>118.90</v>
      </c>
    </row>
    <row r="22" spans="1:12" s="257" customFormat="1" ht="12.75" customHeight="1">
      <c r="A22" s="616" t="s">
        <v>458</v>
      </c>
      <c r="B22" s="616" t="s">
        <v>458</v>
      </c>
      <c r="C22" s="527" t="s">
        <v>388</v>
      </c>
      <c r="D22" s="527" t="s">
        <v>389</v>
      </c>
      <c r="E22" s="458">
        <v>3.80</v>
      </c>
      <c r="F22" s="458">
        <v>3</v>
      </c>
      <c r="G22" s="458">
        <v>3</v>
      </c>
      <c r="H22" s="825">
        <v>3.80</v>
      </c>
      <c r="I22" s="920">
        <v>2</v>
      </c>
      <c r="J22" s="365">
        <v>3.80</v>
      </c>
      <c r="K22" s="365">
        <v>2.90</v>
      </c>
      <c r="L22" s="365">
        <v>2.50</v>
      </c>
    </row>
    <row r="23" spans="1:12" s="257" customFormat="1" ht="12.75" customHeight="1">
      <c r="A23" s="484" t="s">
        <v>722</v>
      </c>
      <c r="B23" s="484" t="s">
        <v>375</v>
      </c>
      <c r="C23" s="641" t="s">
        <v>561</v>
      </c>
      <c r="D23" s="641" t="s">
        <v>708</v>
      </c>
      <c r="E23" s="477">
        <v>110.90</v>
      </c>
      <c r="F23" s="477">
        <v>111.30</v>
      </c>
      <c r="G23" s="477">
        <v>111.60</v>
      </c>
      <c r="H23" s="889">
        <v>111.40</v>
      </c>
      <c r="I23" s="923">
        <v>112.20</v>
      </c>
      <c r="J23" s="421">
        <v>113.70</v>
      </c>
      <c r="K23" s="421">
        <v>114.80</v>
      </c>
      <c r="L23" s="421">
        <v>115.80</v>
      </c>
    </row>
    <row r="24" spans="1:12" ht="12.75" customHeight="1">
      <c r="A24" s="487" t="s">
        <v>458</v>
      </c>
      <c r="B24" s="487" t="s">
        <v>458</v>
      </c>
      <c r="C24" s="527" t="s">
        <v>388</v>
      </c>
      <c r="D24" s="527" t="s">
        <v>389</v>
      </c>
      <c r="E24" s="581">
        <v>3.70</v>
      </c>
      <c r="F24" s="581">
        <v>3.10</v>
      </c>
      <c r="G24" s="581">
        <v>2.50</v>
      </c>
      <c r="H24" s="890">
        <v>1.90</v>
      </c>
      <c r="I24" s="924">
        <v>1.20</v>
      </c>
      <c r="J24" s="382">
        <v>2.2000000000000002</v>
      </c>
      <c r="K24" s="382">
        <v>2.90</v>
      </c>
      <c r="L24" s="382">
        <v>3.90</v>
      </c>
    </row>
    <row r="25" spans="1:12" ht="12.75" customHeight="1">
      <c r="A25" s="487" t="s">
        <v>376</v>
      </c>
      <c r="B25" s="487" t="s">
        <v>377</v>
      </c>
      <c r="C25" s="524" t="s">
        <v>561</v>
      </c>
      <c r="D25" s="524" t="s">
        <v>708</v>
      </c>
      <c r="E25" s="480">
        <v>117.20</v>
      </c>
      <c r="F25" s="480">
        <v>118.80</v>
      </c>
      <c r="G25" s="480">
        <v>122</v>
      </c>
      <c r="H25" s="891">
        <v>130.60</v>
      </c>
      <c r="I25" s="925">
        <v>119.90</v>
      </c>
      <c r="J25" s="387">
        <v>132.19999999999999</v>
      </c>
      <c r="K25" s="387">
        <v>127</v>
      </c>
      <c r="L25" s="387">
        <v>131.60</v>
      </c>
    </row>
    <row r="26" spans="1:12" ht="12.75" customHeight="1">
      <c r="A26" s="487" t="s">
        <v>458</v>
      </c>
      <c r="B26" s="487" t="s">
        <v>458</v>
      </c>
      <c r="C26" s="527" t="s">
        <v>388</v>
      </c>
      <c r="D26" s="527" t="s">
        <v>389</v>
      </c>
      <c r="E26" s="581">
        <v>5.30</v>
      </c>
      <c r="F26" s="581">
        <v>3.40</v>
      </c>
      <c r="G26" s="581">
        <v>4.20</v>
      </c>
      <c r="H26" s="890">
        <v>6.90</v>
      </c>
      <c r="I26" s="924">
        <v>2.2999999999999998</v>
      </c>
      <c r="J26" s="382">
        <v>11.30</v>
      </c>
      <c r="K26" s="382">
        <v>4.0999999999999996</v>
      </c>
      <c r="L26" s="382">
        <v>0.80</v>
      </c>
    </row>
    <row r="27" spans="1:12" ht="12.75" customHeight="1">
      <c r="A27" s="487" t="s">
        <v>652</v>
      </c>
      <c r="B27" s="487" t="s">
        <v>718</v>
      </c>
      <c r="C27" s="524" t="s">
        <v>561</v>
      </c>
      <c r="D27" s="524" t="s">
        <v>708</v>
      </c>
      <c r="E27" s="480">
        <v>109.10</v>
      </c>
      <c r="F27" s="480">
        <v>110.30</v>
      </c>
      <c r="G27" s="480">
        <v>111.10</v>
      </c>
      <c r="H27" s="891">
        <v>111.90</v>
      </c>
      <c r="I27" s="925">
        <v>111.10</v>
      </c>
      <c r="J27" s="387">
        <v>112.40</v>
      </c>
      <c r="K27" s="387">
        <v>113.30</v>
      </c>
      <c r="L27" s="387">
        <v>114.10</v>
      </c>
    </row>
    <row r="28" spans="1:12" ht="12.75" customHeight="1">
      <c r="A28" s="487" t="s">
        <v>458</v>
      </c>
      <c r="B28" s="487" t="s">
        <v>458</v>
      </c>
      <c r="C28" s="527" t="s">
        <v>388</v>
      </c>
      <c r="D28" s="527" t="s">
        <v>389</v>
      </c>
      <c r="E28" s="581">
        <v>3.10</v>
      </c>
      <c r="F28" s="581">
        <v>2.70</v>
      </c>
      <c r="G28" s="581">
        <v>2.70</v>
      </c>
      <c r="H28" s="890">
        <v>2.80</v>
      </c>
      <c r="I28" s="924">
        <v>1.90</v>
      </c>
      <c r="J28" s="382">
        <v>1.90</v>
      </c>
      <c r="K28" s="382">
        <v>1.90</v>
      </c>
      <c r="L28" s="382">
        <v>1.90</v>
      </c>
    </row>
    <row r="29" spans="1:12" ht="12.75" customHeight="1">
      <c r="A29" s="484" t="s">
        <v>638</v>
      </c>
      <c r="B29" s="484" t="s">
        <v>639</v>
      </c>
      <c r="C29" s="641" t="s">
        <v>561</v>
      </c>
      <c r="D29" s="641" t="s">
        <v>708</v>
      </c>
      <c r="E29" s="477">
        <v>97.80</v>
      </c>
      <c r="F29" s="477">
        <v>100.30</v>
      </c>
      <c r="G29" s="477">
        <v>98.40</v>
      </c>
      <c r="H29" s="889">
        <v>99.80</v>
      </c>
      <c r="I29" s="923">
        <v>100.60</v>
      </c>
      <c r="J29" s="421">
        <v>101.90</v>
      </c>
      <c r="K29" s="421">
        <v>100.20</v>
      </c>
      <c r="L29" s="421">
        <v>100.40</v>
      </c>
    </row>
    <row r="30" spans="1:12" ht="12.75" customHeight="1">
      <c r="A30" s="487" t="s">
        <v>458</v>
      </c>
      <c r="B30" s="487" t="s">
        <v>458</v>
      </c>
      <c r="C30" s="527" t="s">
        <v>388</v>
      </c>
      <c r="D30" s="527" t="s">
        <v>389</v>
      </c>
      <c r="E30" s="581">
        <v>0.10</v>
      </c>
      <c r="F30" s="581">
        <v>2.50</v>
      </c>
      <c r="G30" s="581">
        <v>0.90</v>
      </c>
      <c r="H30" s="890">
        <v>2.70</v>
      </c>
      <c r="I30" s="924">
        <v>2.90</v>
      </c>
      <c r="J30" s="382">
        <v>1.60</v>
      </c>
      <c r="K30" s="382">
        <v>1.90</v>
      </c>
      <c r="L30" s="382">
        <v>0.50</v>
      </c>
    </row>
    <row r="31" spans="1:12" ht="12.75" customHeight="1">
      <c r="A31" s="487" t="s">
        <v>640</v>
      </c>
      <c r="B31" s="487" t="s">
        <v>641</v>
      </c>
      <c r="C31" s="524" t="s">
        <v>561</v>
      </c>
      <c r="D31" s="524" t="s">
        <v>708</v>
      </c>
      <c r="E31" s="480">
        <v>96.50</v>
      </c>
      <c r="F31" s="480">
        <v>97.90</v>
      </c>
      <c r="G31" s="480">
        <v>96</v>
      </c>
      <c r="H31" s="891">
        <v>97.10</v>
      </c>
      <c r="I31" s="925">
        <v>97.20</v>
      </c>
      <c r="J31" s="387">
        <v>99.80</v>
      </c>
      <c r="K31" s="387">
        <v>98.60</v>
      </c>
      <c r="L31" s="387">
        <v>98</v>
      </c>
    </row>
    <row r="32" spans="1:12" ht="12.75" customHeight="1">
      <c r="A32" s="487" t="s">
        <v>458</v>
      </c>
      <c r="B32" s="487" t="s">
        <v>458</v>
      </c>
      <c r="C32" s="527" t="s">
        <v>388</v>
      </c>
      <c r="D32" s="527" t="s">
        <v>389</v>
      </c>
      <c r="E32" s="581">
        <v>-0.40</v>
      </c>
      <c r="F32" s="581">
        <v>0.50</v>
      </c>
      <c r="G32" s="581">
        <v>-1.50</v>
      </c>
      <c r="H32" s="890">
        <v>0.50</v>
      </c>
      <c r="I32" s="924">
        <v>0.70</v>
      </c>
      <c r="J32" s="382">
        <v>2</v>
      </c>
      <c r="K32" s="382">
        <v>2.70</v>
      </c>
      <c r="L32" s="382">
        <v>1</v>
      </c>
    </row>
    <row r="33" spans="1:12" ht="12.75" customHeight="1">
      <c r="A33" s="487" t="s">
        <v>719</v>
      </c>
      <c r="B33" s="487" t="s">
        <v>720</v>
      </c>
      <c r="C33" s="524" t="s">
        <v>561</v>
      </c>
      <c r="D33" s="524" t="s">
        <v>708</v>
      </c>
      <c r="E33" s="464">
        <v>101.30</v>
      </c>
      <c r="F33" s="464">
        <v>102.50</v>
      </c>
      <c r="G33" s="464">
        <v>102.40</v>
      </c>
      <c r="H33" s="886">
        <v>102.80</v>
      </c>
      <c r="I33" s="921">
        <v>103.50</v>
      </c>
      <c r="J33" s="353">
        <v>102.10</v>
      </c>
      <c r="K33" s="353">
        <v>101.70</v>
      </c>
      <c r="L33" s="353">
        <v>102.40</v>
      </c>
    </row>
    <row r="34" spans="1:12" ht="12.75" customHeight="1" thickBot="1">
      <c r="A34" s="638" t="s">
        <v>458</v>
      </c>
      <c r="B34" s="638" t="s">
        <v>458</v>
      </c>
      <c r="C34" s="642" t="s">
        <v>388</v>
      </c>
      <c r="D34" s="642" t="s">
        <v>389</v>
      </c>
      <c r="E34" s="466">
        <v>0.50</v>
      </c>
      <c r="F34" s="466">
        <v>2</v>
      </c>
      <c r="G34" s="466">
        <v>2.40</v>
      </c>
      <c r="H34" s="892">
        <v>2.2000000000000002</v>
      </c>
      <c r="I34" s="926">
        <v>2.2000000000000002</v>
      </c>
      <c r="J34" s="368">
        <v>-0.40</v>
      </c>
      <c r="K34" s="368">
        <v>-0.70</v>
      </c>
      <c r="L34" s="368">
        <v>-0.40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7"/>
      <c r="B48" s="87"/>
      <c r="C48" s="87"/>
      <c r="D48" s="87"/>
      <c r="E48" s="119"/>
      <c r="F48" s="119"/>
      <c r="G48" s="119"/>
      <c r="H48" s="119"/>
      <c r="I48" s="119"/>
      <c r="J48" s="119"/>
      <c r="K48" s="119"/>
      <c r="L48" s="119"/>
      <c r="M48" s="65"/>
      <c r="N48" s="65"/>
    </row>
    <row r="49" spans="1:14" ht="12.75" customHeight="1" hidden="1">
      <c r="A49" s="118"/>
      <c r="B49" s="118"/>
      <c r="C49" s="118"/>
      <c r="D49" s="118"/>
      <c r="E49" s="119" t="s">
        <v>38</v>
      </c>
      <c r="F49" s="119"/>
      <c r="G49" s="119"/>
      <c r="H49" s="119"/>
      <c r="I49" s="119"/>
      <c r="J49" s="119"/>
      <c r="K49" s="119"/>
      <c r="L49" s="119"/>
      <c r="M49" s="65"/>
      <c r="N49" s="65"/>
    </row>
    <row r="50" spans="1:14" ht="12.75" customHeight="1" hidden="1">
      <c r="A50" s="118"/>
      <c r="B50" s="118"/>
      <c r="C50" s="118"/>
      <c r="D50" s="118"/>
      <c r="E50" s="147"/>
      <c r="F50" s="119"/>
      <c r="G50" s="147"/>
      <c r="H50" s="147"/>
      <c r="I50" s="147"/>
      <c r="J50" s="147"/>
      <c r="K50" s="147"/>
      <c r="L50" s="147"/>
      <c r="M50" s="65"/>
      <c r="N50" s="65"/>
    </row>
    <row r="51" spans="1:14" ht="12.75" customHeight="1" hidden="1">
      <c r="A51" s="118"/>
      <c r="B51" s="118"/>
      <c r="C51" s="118"/>
      <c r="D51" s="118"/>
      <c r="E51" s="119"/>
      <c r="F51" s="119"/>
      <c r="G51" s="119"/>
      <c r="H51" s="119"/>
      <c r="I51" s="119"/>
      <c r="J51" s="119"/>
      <c r="K51" s="119"/>
      <c r="L51" s="119"/>
      <c r="M51" s="65"/>
      <c r="N51" s="65"/>
    </row>
    <row r="52" spans="1:14" ht="12.75" customHeight="1" hidden="1">
      <c r="A52" s="118"/>
      <c r="B52" s="118"/>
      <c r="C52" s="118"/>
      <c r="D52" s="118"/>
      <c r="E52" s="119"/>
      <c r="F52" s="119"/>
      <c r="G52" s="119"/>
      <c r="H52" s="119"/>
      <c r="I52" s="119"/>
      <c r="J52" s="119"/>
      <c r="K52" s="119"/>
      <c r="L52" s="119"/>
      <c r="M52" s="65"/>
      <c r="N52" s="65"/>
    </row>
    <row r="53" spans="1:14" ht="12.75" customHeight="1" hidden="1">
      <c r="A53" s="118"/>
      <c r="B53" s="118"/>
      <c r="C53" s="118"/>
      <c r="D53" s="118"/>
      <c r="E53" s="119"/>
      <c r="F53" s="119"/>
      <c r="G53" s="119"/>
      <c r="H53" s="119"/>
      <c r="I53" s="119"/>
      <c r="J53" s="119"/>
      <c r="K53" s="119"/>
      <c r="L53" s="119"/>
      <c r="M53" s="65"/>
      <c r="N53" s="65"/>
    </row>
    <row r="54" spans="1:14" ht="12.75" customHeight="1" hidden="1">
      <c r="A54" s="118"/>
      <c r="B54" s="118"/>
      <c r="C54" s="118"/>
      <c r="D54" s="118"/>
      <c r="E54" s="119"/>
      <c r="F54" s="119"/>
      <c r="G54" s="119"/>
      <c r="H54" s="119"/>
      <c r="I54" s="119"/>
      <c r="J54" s="119"/>
      <c r="K54" s="119"/>
      <c r="L54" s="119"/>
      <c r="M54" s="65"/>
      <c r="N54" s="65"/>
    </row>
    <row r="55" spans="1:14" ht="12.75" customHeight="1" hidden="1">
      <c r="A55" s="118"/>
      <c r="B55" s="118"/>
      <c r="C55" s="118"/>
      <c r="D55" s="118"/>
      <c r="E55" s="119"/>
      <c r="F55" s="119"/>
      <c r="G55" s="119"/>
      <c r="H55" s="119"/>
      <c r="I55" s="119"/>
      <c r="J55" s="119"/>
      <c r="K55" s="119"/>
      <c r="L55" s="119"/>
      <c r="M55" s="65"/>
      <c r="N55" s="65"/>
    </row>
    <row r="56" spans="1:14" ht="12.75" customHeight="1" hidden="1">
      <c r="A56" s="118"/>
      <c r="B56" s="118"/>
      <c r="C56" s="118"/>
      <c r="D56" s="118"/>
      <c r="E56" s="119"/>
      <c r="F56" s="119"/>
      <c r="G56" s="119"/>
      <c r="H56" s="119"/>
      <c r="I56" s="119"/>
      <c r="J56" s="119"/>
      <c r="K56" s="119"/>
      <c r="L56" s="119"/>
      <c r="M56" s="65"/>
      <c r="N56" s="65"/>
    </row>
    <row r="57" spans="1:14" ht="12.75" customHeight="1" hidden="1">
      <c r="A57" s="118"/>
      <c r="B57" s="118"/>
      <c r="C57" s="118"/>
      <c r="D57" s="118"/>
      <c r="E57" s="87"/>
      <c r="F57" s="87"/>
      <c r="G57" s="87"/>
      <c r="H57" s="119"/>
      <c r="I57" s="119"/>
      <c r="J57" s="119"/>
      <c r="K57" s="119"/>
      <c r="L57" s="119"/>
      <c r="M57" s="65"/>
      <c r="N57" s="65"/>
    </row>
    <row r="58" spans="1:14" ht="12.75" customHeight="1" hidden="1">
      <c r="A58" s="87"/>
      <c r="B58" s="87"/>
      <c r="C58" s="87"/>
      <c r="D58" s="87"/>
      <c r="E58" s="121"/>
      <c r="F58" s="121"/>
      <c r="G58" s="121"/>
      <c r="H58" s="157"/>
      <c r="I58" s="157"/>
      <c r="J58" s="157"/>
      <c r="K58" s="157"/>
      <c r="L58" s="157"/>
      <c r="M58" s="65"/>
      <c r="N58" s="65"/>
    </row>
    <row r="59" spans="1:14" ht="12.75" customHeight="1" hidden="1">
      <c r="A59" s="87"/>
      <c r="B59" s="87"/>
      <c r="C59" s="87"/>
      <c r="D59" s="87"/>
      <c r="E59" s="121"/>
      <c r="F59" s="121"/>
      <c r="G59" s="121"/>
      <c r="H59" s="121"/>
      <c r="I59" s="121"/>
      <c r="J59" s="121"/>
      <c r="K59" s="121"/>
      <c r="L59" s="121"/>
      <c r="M59" s="65"/>
      <c r="N59" s="65"/>
    </row>
    <row r="60" spans="1:14" ht="12.75" customHeight="1" hidden="1">
      <c r="A60" s="87"/>
      <c r="B60" s="87"/>
      <c r="C60" s="87"/>
      <c r="D60" s="87"/>
      <c r="E60" s="121"/>
      <c r="F60" s="121"/>
      <c r="G60" s="121"/>
      <c r="H60" s="121"/>
      <c r="I60" s="121"/>
      <c r="J60" s="121"/>
      <c r="K60" s="121"/>
      <c r="L60" s="121"/>
      <c r="M60" s="65"/>
      <c r="N60" s="65"/>
    </row>
    <row r="61" spans="1:14" ht="12.75" customHeight="1" hidden="1">
      <c r="A61" s="87"/>
      <c r="B61" s="87"/>
      <c r="C61" s="87"/>
      <c r="D61" s="87"/>
      <c r="E61" s="121"/>
      <c r="F61" s="121"/>
      <c r="G61" s="121"/>
      <c r="H61" s="121"/>
      <c r="I61" s="121"/>
      <c r="J61" s="121"/>
      <c r="K61" s="121"/>
      <c r="L61" s="121"/>
      <c r="M61" s="65"/>
      <c r="N61" s="65"/>
    </row>
    <row r="62" spans="1:14" ht="12.75" customHeight="1" hidden="1">
      <c r="A62" s="87"/>
      <c r="B62" s="87"/>
      <c r="C62" s="87"/>
      <c r="D62" s="87"/>
      <c r="E62" s="121"/>
      <c r="F62" s="121"/>
      <c r="G62" s="121"/>
      <c r="H62" s="121"/>
      <c r="I62" s="121"/>
      <c r="J62" s="121"/>
      <c r="K62" s="121"/>
      <c r="L62" s="121"/>
      <c r="M62" s="65"/>
      <c r="N62" s="65"/>
    </row>
    <row r="63" spans="1:14" ht="12.75" customHeight="1" hidden="1">
      <c r="A63" s="87"/>
      <c r="B63" s="87"/>
      <c r="C63" s="87"/>
      <c r="D63" s="87"/>
      <c r="E63" s="121"/>
      <c r="F63" s="121"/>
      <c r="G63" s="121"/>
      <c r="H63" s="121"/>
      <c r="I63" s="121"/>
      <c r="J63" s="121"/>
      <c r="K63" s="121"/>
      <c r="L63" s="121"/>
      <c r="M63" s="65"/>
      <c r="N63" s="65"/>
    </row>
    <row r="64" spans="1:14" ht="12.75" customHeight="1" hidden="1">
      <c r="A64" s="93"/>
      <c r="B64" s="93"/>
      <c r="C64" s="93"/>
      <c r="D64" s="93"/>
      <c r="E64" s="87"/>
      <c r="F64" s="87"/>
      <c r="G64" s="87"/>
      <c r="H64" s="87"/>
      <c r="I64" s="87"/>
      <c r="J64" s="87"/>
      <c r="K64" s="87"/>
      <c r="L64" s="87"/>
      <c r="M64" s="65"/>
      <c r="N64" s="65"/>
    </row>
    <row r="65" spans="1:14" ht="12.75" customHeight="1" hidden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65"/>
      <c r="N65" s="65"/>
    </row>
    <row r="66" spans="1:14" ht="12.75" customHeight="1" hidden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65"/>
      <c r="N66" s="65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88</v>
      </c>
      <c r="H1" s="3" t="s">
        <v>30</v>
      </c>
    </row>
    <row r="2" ht="13.5" customHeight="1">
      <c r="A2" s="176" t="s">
        <v>43</v>
      </c>
    </row>
    <row r="3" ht="13.5" customHeight="1">
      <c r="A3" s="176" t="s">
        <v>182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3.5" customHeight="1">
      <c r="A19" s="14" t="s">
        <v>1173</v>
      </c>
      <c r="B19" s="9">
        <v>1.06</v>
      </c>
      <c r="C19" s="9">
        <v>1.28</v>
      </c>
      <c r="D19" s="9">
        <v>2.16</v>
      </c>
      <c r="E19" s="9">
        <v>2.15</v>
      </c>
      <c r="F19" s="9">
        <v>2.12</v>
      </c>
      <c r="G19" s="9">
        <v>2.11</v>
      </c>
      <c r="H19" s="9">
        <v>0.87</v>
      </c>
      <c r="I19" s="9">
        <v>1.29</v>
      </c>
      <c r="J19" s="9">
        <v>1.02</v>
      </c>
      <c r="K19" s="9">
        <v>0.32</v>
      </c>
      <c r="L19" s="9">
        <v>0.26</v>
      </c>
      <c r="M19" s="9">
        <v>-0.13</v>
      </c>
      <c r="N19" s="9">
        <v>-0.49</v>
      </c>
      <c r="O19" s="9">
        <v>-1.66</v>
      </c>
      <c r="P19" s="9">
        <v>-1.42</v>
      </c>
      <c r="Q19" s="9">
        <v>-1.99</v>
      </c>
      <c r="R19" s="9">
        <v>-0.90</v>
      </c>
      <c r="S19" s="9">
        <v>0.52</v>
      </c>
      <c r="T19" s="9">
        <v>-0.72</v>
      </c>
      <c r="U19" s="9">
        <v>-0.11</v>
      </c>
      <c r="V19" s="9">
        <v>0.56000000000000005</v>
      </c>
      <c r="W19" s="9">
        <v>0.44</v>
      </c>
      <c r="X19" s="9">
        <v>0.32</v>
      </c>
      <c r="Y19" s="9">
        <v>0.28999999999999998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3.5" customHeight="1">
      <c r="A20" s="14" t="s">
        <v>1174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1.24</v>
      </c>
      <c r="K20" s="9">
        <v>0.51</v>
      </c>
      <c r="L20" s="9">
        <v>0.38</v>
      </c>
      <c r="M20" s="9">
        <v>0.02</v>
      </c>
      <c r="N20" s="9">
        <v>-0.66</v>
      </c>
      <c r="O20" s="9">
        <v>-2.2000000000000002</v>
      </c>
      <c r="P20" s="9">
        <v>-1.69</v>
      </c>
      <c r="Q20" s="9">
        <v>-2.39</v>
      </c>
      <c r="R20" s="9">
        <v>-1.04</v>
      </c>
      <c r="S20" s="9">
        <v>1.70</v>
      </c>
      <c r="T20" s="9">
        <v>0.070000000000000007</v>
      </c>
      <c r="U20" s="9">
        <v>0.88</v>
      </c>
      <c r="V20" s="9">
        <v>0.91</v>
      </c>
      <c r="W20" s="9">
        <v>0.54</v>
      </c>
      <c r="X20" s="9">
        <v>0.22</v>
      </c>
      <c r="Y20" s="9">
        <v>0.39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3.5" customHeight="1">
      <c r="A21" s="175" t="s">
        <v>1175</v>
      </c>
      <c r="B21" s="9">
        <v>1.89</v>
      </c>
      <c r="C21" s="9">
        <v>1.84</v>
      </c>
      <c r="D21" s="9">
        <v>2.0299999999999998</v>
      </c>
      <c r="E21" s="9">
        <v>2.27</v>
      </c>
      <c r="F21" s="9">
        <v>2.15</v>
      </c>
      <c r="G21" s="9">
        <v>1.80</v>
      </c>
      <c r="H21" s="9">
        <v>1.55</v>
      </c>
      <c r="I21" s="9">
        <v>1.08</v>
      </c>
      <c r="J21" s="9">
        <v>0.99</v>
      </c>
      <c r="K21" s="9">
        <v>0.73</v>
      </c>
      <c r="L21" s="9">
        <v>0.30</v>
      </c>
      <c r="M21" s="9">
        <v>0.22</v>
      </c>
      <c r="N21" s="9">
        <v>-0.02</v>
      </c>
      <c r="O21" s="9">
        <v>-2.42</v>
      </c>
      <c r="P21" s="9">
        <v>-2.2400000000000002</v>
      </c>
      <c r="Q21" s="9">
        <v>-2.13</v>
      </c>
      <c r="R21" s="9">
        <v>-1.54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I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338</v>
      </c>
      <c r="H1" s="3" t="s">
        <v>30</v>
      </c>
    </row>
    <row r="2" ht="13.5" customHeight="1">
      <c r="A2" s="176" t="s">
        <v>329</v>
      </c>
    </row>
    <row r="3" ht="13.5" customHeight="1">
      <c r="A3" s="176" t="s">
        <v>330</v>
      </c>
    </row>
    <row r="17" spans="2:31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5" ht="13.5" customHeight="1">
      <c r="A18" s="13"/>
      <c r="B18" s="184">
        <v>43496</v>
      </c>
      <c r="C18" s="184">
        <v>43524</v>
      </c>
      <c r="D18" s="184">
        <v>43555</v>
      </c>
      <c r="E18" s="184">
        <v>43585</v>
      </c>
      <c r="F18" s="184">
        <v>43616</v>
      </c>
      <c r="G18" s="184">
        <v>43646</v>
      </c>
      <c r="H18" s="184">
        <v>43677</v>
      </c>
      <c r="I18" s="184">
        <v>43708</v>
      </c>
      <c r="J18" s="184">
        <v>43738</v>
      </c>
      <c r="K18" s="184">
        <v>43769</v>
      </c>
      <c r="L18" s="184">
        <v>43799</v>
      </c>
      <c r="M18" s="184">
        <v>43830</v>
      </c>
      <c r="N18" s="184">
        <v>43861</v>
      </c>
      <c r="O18" s="184">
        <v>43890</v>
      </c>
      <c r="P18" s="184">
        <v>43921</v>
      </c>
      <c r="Q18" s="184">
        <v>43951</v>
      </c>
      <c r="R18" s="184">
        <v>43982</v>
      </c>
      <c r="S18" s="184">
        <v>44012</v>
      </c>
      <c r="T18" s="184">
        <v>44043</v>
      </c>
      <c r="U18" s="184">
        <v>44074</v>
      </c>
      <c r="V18" s="184">
        <v>44104</v>
      </c>
      <c r="W18" s="184">
        <v>44135</v>
      </c>
      <c r="X18" s="184">
        <v>44165</v>
      </c>
      <c r="Y18" s="184">
        <v>44196</v>
      </c>
      <c r="Z18" s="184">
        <v>44227</v>
      </c>
      <c r="AA18" s="184">
        <v>44255</v>
      </c>
      <c r="AB18" s="184">
        <v>44286</v>
      </c>
      <c r="AC18" s="184">
        <v>44316</v>
      </c>
      <c r="AD18" s="184">
        <v>44347</v>
      </c>
      <c r="AE18" s="184">
        <v>44377</v>
      </c>
      <c r="AF18" s="12"/>
      <c r="AG18" s="12"/>
      <c r="AH18" s="12"/>
      <c r="AI18" s="12"/>
    </row>
    <row r="19" spans="1:35" ht="13.5" customHeight="1">
      <c r="A19" s="14" t="s">
        <v>1176</v>
      </c>
      <c r="B19" s="9">
        <v>39.448</v>
      </c>
      <c r="C19" s="9">
        <v>42.387</v>
      </c>
      <c r="D19" s="9">
        <v>48.767000000000003</v>
      </c>
      <c r="E19" s="9">
        <v>47.036999999999999</v>
      </c>
      <c r="F19" s="9">
        <v>42.645</v>
      </c>
      <c r="G19" s="9">
        <v>37.307000000000002</v>
      </c>
      <c r="H19" s="9">
        <v>37.389000000000003</v>
      </c>
      <c r="I19" s="9">
        <v>35.011000000000003</v>
      </c>
      <c r="J19" s="9">
        <v>36.68</v>
      </c>
      <c r="K19" s="9">
        <v>33.384</v>
      </c>
      <c r="L19" s="9">
        <v>29.306999999999999</v>
      </c>
      <c r="M19" s="9">
        <v>23.029</v>
      </c>
      <c r="N19" s="9">
        <v>21.292000000000002</v>
      </c>
      <c r="O19" s="9">
        <v>24.021000000000001</v>
      </c>
      <c r="P19" s="9">
        <v>23.062000000000001</v>
      </c>
      <c r="Q19" s="9">
        <v>10.823</v>
      </c>
      <c r="R19" s="9">
        <v>-6.405</v>
      </c>
      <c r="S19" s="9">
        <v>-19.611999999999998</v>
      </c>
      <c r="T19" s="9">
        <v>-10.641999999999999</v>
      </c>
      <c r="U19" s="9">
        <v>2.6930000000000001</v>
      </c>
      <c r="V19" s="9">
        <v>8.66</v>
      </c>
      <c r="W19" s="9">
        <v>7.8140000000000001</v>
      </c>
      <c r="X19" s="9">
        <v>9.3780000000000001</v>
      </c>
      <c r="Y19" s="9">
        <v>15.353999999999999</v>
      </c>
      <c r="Z19" s="9">
        <v>14.16</v>
      </c>
      <c r="AA19" s="9">
        <v>12.754</v>
      </c>
      <c r="AB19" s="9">
        <v>17.209</v>
      </c>
      <c r="AC19" s="9">
        <v>29.957999999999998</v>
      </c>
      <c r="AD19" s="9">
        <v>43.417000000000002</v>
      </c>
      <c r="AE19" s="9">
        <v>58.499000000000002</v>
      </c>
      <c r="AF19" s="9"/>
      <c r="AG19" s="9"/>
      <c r="AH19" s="9"/>
      <c r="AI19" s="9"/>
    </row>
    <row r="20" spans="1:35" ht="13.5" customHeight="1">
      <c r="A20" s="14" t="s">
        <v>455</v>
      </c>
      <c r="B20" s="9">
        <v>11.336</v>
      </c>
      <c r="C20" s="9">
        <v>8.305</v>
      </c>
      <c r="D20" s="9">
        <v>7.1639999999999997</v>
      </c>
      <c r="E20" s="9">
        <v>6.845</v>
      </c>
      <c r="F20" s="9">
        <v>5.4530000000000003</v>
      </c>
      <c r="G20" s="9">
        <v>4.08</v>
      </c>
      <c r="H20" s="9">
        <v>4.6559999999999997</v>
      </c>
      <c r="I20" s="9">
        <v>5.3559999999999999</v>
      </c>
      <c r="J20" s="9">
        <v>7.8090000000000002</v>
      </c>
      <c r="K20" s="9">
        <v>8.8829999999999991</v>
      </c>
      <c r="L20" s="9">
        <v>9.3360000000000003</v>
      </c>
      <c r="M20" s="9">
        <v>10.134</v>
      </c>
      <c r="N20" s="9">
        <v>10.015000000000001</v>
      </c>
      <c r="O20" s="9">
        <v>10.416</v>
      </c>
      <c r="P20" s="9">
        <v>10.875</v>
      </c>
      <c r="Q20" s="9">
        <v>7.545</v>
      </c>
      <c r="R20" s="9">
        <v>5.9180000000000001</v>
      </c>
      <c r="S20" s="9">
        <v>7.8310000000000004</v>
      </c>
      <c r="T20" s="9">
        <v>7.1070000000000002</v>
      </c>
      <c r="U20" s="9">
        <v>6.1980000000000004</v>
      </c>
      <c r="V20" s="9">
        <v>3.8820000000000001</v>
      </c>
      <c r="W20" s="9">
        <v>2.1459999999999999</v>
      </c>
      <c r="X20" s="9">
        <v>2.215</v>
      </c>
      <c r="Y20" s="9">
        <v>2.3420000000000001</v>
      </c>
      <c r="Z20" s="9">
        <v>4.2809999999999997</v>
      </c>
      <c r="AA20" s="9">
        <v>3.7909999999999999</v>
      </c>
      <c r="AB20" s="9">
        <v>3.86</v>
      </c>
      <c r="AC20" s="9">
        <v>5.2779999999999996</v>
      </c>
      <c r="AD20" s="9">
        <v>6.1779999999999999</v>
      </c>
      <c r="AE20" s="9">
        <v>5.2270000000000003</v>
      </c>
      <c r="AF20" s="9"/>
      <c r="AG20" s="9"/>
      <c r="AH20" s="9"/>
      <c r="AI20" s="9"/>
    </row>
    <row r="21" spans="1:35" ht="13.5" customHeight="1">
      <c r="A21" s="175" t="s">
        <v>1141</v>
      </c>
      <c r="B21" s="9">
        <v>34.874000000000002</v>
      </c>
      <c r="C21" s="9">
        <v>28.852</v>
      </c>
      <c r="D21" s="9">
        <v>26.506</v>
      </c>
      <c r="E21" s="9">
        <v>22.861999999999998</v>
      </c>
      <c r="F21" s="9">
        <v>20.189</v>
      </c>
      <c r="G21" s="9">
        <v>18.337</v>
      </c>
      <c r="H21" s="9">
        <v>18.864000000000001</v>
      </c>
      <c r="I21" s="9">
        <v>18.59</v>
      </c>
      <c r="J21" s="9">
        <v>22.15</v>
      </c>
      <c r="K21" s="9">
        <v>21.696999999999999</v>
      </c>
      <c r="L21" s="9">
        <v>20.573</v>
      </c>
      <c r="M21" s="9">
        <v>20.032</v>
      </c>
      <c r="N21" s="9">
        <v>18.867999999999999</v>
      </c>
      <c r="O21" s="9">
        <v>22.760999999999999</v>
      </c>
      <c r="P21" s="9">
        <v>22.587</v>
      </c>
      <c r="Q21" s="9">
        <v>14.385</v>
      </c>
      <c r="R21" s="9">
        <v>7.5490000000000004</v>
      </c>
      <c r="S21" s="9">
        <v>7.8120000000000003</v>
      </c>
      <c r="T21" s="9">
        <v>5.8310000000000004</v>
      </c>
      <c r="U21" s="9">
        <v>4.7770000000000001</v>
      </c>
      <c r="V21" s="9">
        <v>1.343</v>
      </c>
      <c r="W21" s="9">
        <v>-0.35699999999999998</v>
      </c>
      <c r="X21" s="9">
        <v>2.8069999999999999</v>
      </c>
      <c r="Y21" s="9">
        <v>4.5979999999999999</v>
      </c>
      <c r="Z21" s="9">
        <v>8.4629999999999992</v>
      </c>
      <c r="AA21" s="9">
        <v>3.0390000000000001</v>
      </c>
      <c r="AB21" s="9">
        <v>3.75</v>
      </c>
      <c r="AC21" s="9">
        <v>10.661</v>
      </c>
      <c r="AD21" s="9">
        <v>14.992000000000001</v>
      </c>
      <c r="AE21" s="9">
        <v>15.372</v>
      </c>
      <c r="AF21" s="9"/>
      <c r="AG21" s="9"/>
      <c r="AH21" s="9"/>
      <c r="AI21" s="9"/>
    </row>
    <row r="22" spans="1:31" ht="13.5" customHeight="1">
      <c r="A22" s="175" t="s">
        <v>1027</v>
      </c>
      <c r="B22" s="9">
        <v>85.658000000000001</v>
      </c>
      <c r="C22" s="9">
        <v>79.543999999999997</v>
      </c>
      <c r="D22" s="9">
        <v>82.436999999999998</v>
      </c>
      <c r="E22" s="9">
        <v>76.744</v>
      </c>
      <c r="F22" s="9">
        <v>68.287000000000006</v>
      </c>
      <c r="G22" s="9">
        <v>59.723999999999997</v>
      </c>
      <c r="H22" s="9">
        <v>60.908999999999999</v>
      </c>
      <c r="I22" s="9">
        <v>58.957000000000001</v>
      </c>
      <c r="J22" s="9">
        <v>66.638999999999996</v>
      </c>
      <c r="K22" s="9">
        <v>63.963999999999999</v>
      </c>
      <c r="L22" s="9">
        <v>59.216000000000001</v>
      </c>
      <c r="M22" s="9">
        <v>53.195</v>
      </c>
      <c r="N22" s="9">
        <v>50.175</v>
      </c>
      <c r="O22" s="9">
        <v>57.198</v>
      </c>
      <c r="P22" s="9">
        <v>56.524000000000001</v>
      </c>
      <c r="Q22" s="9">
        <v>32.753</v>
      </c>
      <c r="R22" s="9">
        <v>7.0620000000000003</v>
      </c>
      <c r="S22" s="9">
        <v>-3.9689999999999999</v>
      </c>
      <c r="T22" s="9">
        <v>2.2959999999999998</v>
      </c>
      <c r="U22" s="9">
        <v>13.667999999999999</v>
      </c>
      <c r="V22" s="9">
        <v>13.885</v>
      </c>
      <c r="W22" s="9">
        <v>9.6029999999999998</v>
      </c>
      <c r="X22" s="9">
        <v>14.40</v>
      </c>
      <c r="Y22" s="9">
        <v>22.294</v>
      </c>
      <c r="Z22" s="9">
        <v>26.904</v>
      </c>
      <c r="AA22" s="9">
        <v>19.584</v>
      </c>
      <c r="AB22" s="9">
        <v>24.818999999999999</v>
      </c>
      <c r="AC22" s="9">
        <v>45.896999999999998</v>
      </c>
      <c r="AD22" s="9">
        <v>64.587000000000003</v>
      </c>
      <c r="AE22" s="9">
        <v>79.097999999999999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339</v>
      </c>
      <c r="H1" s="3" t="s">
        <v>30</v>
      </c>
    </row>
    <row r="2" ht="13.5" customHeight="1">
      <c r="A2" s="176" t="s">
        <v>50</v>
      </c>
    </row>
    <row r="3" ht="13.5" customHeight="1">
      <c r="A3" s="176" t="s">
        <v>256</v>
      </c>
    </row>
    <row r="17" spans="2:10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</row>
    <row r="18" spans="1:106" ht="13.5" customHeight="1">
      <c r="A18" s="13"/>
      <c r="B18" s="184">
        <v>42736</v>
      </c>
      <c r="C18" s="184">
        <v>42767</v>
      </c>
      <c r="D18" s="184">
        <v>42795</v>
      </c>
      <c r="E18" s="184">
        <v>42826</v>
      </c>
      <c r="F18" s="184">
        <v>42856</v>
      </c>
      <c r="G18" s="184">
        <v>42887</v>
      </c>
      <c r="H18" s="184">
        <v>42917</v>
      </c>
      <c r="I18" s="184">
        <v>42948</v>
      </c>
      <c r="J18" s="184">
        <v>42979</v>
      </c>
      <c r="K18" s="184">
        <v>43009</v>
      </c>
      <c r="L18" s="184">
        <v>43040</v>
      </c>
      <c r="M18" s="184">
        <v>43070</v>
      </c>
      <c r="N18" s="184">
        <v>43101</v>
      </c>
      <c r="O18" s="184">
        <v>43132</v>
      </c>
      <c r="P18" s="184">
        <v>43160</v>
      </c>
      <c r="Q18" s="184">
        <v>43191</v>
      </c>
      <c r="R18" s="184">
        <v>43221</v>
      </c>
      <c r="S18" s="184">
        <v>43252</v>
      </c>
      <c r="T18" s="184">
        <v>43282</v>
      </c>
      <c r="U18" s="184">
        <v>43313</v>
      </c>
      <c r="V18" s="184">
        <v>43344</v>
      </c>
      <c r="W18" s="184">
        <v>43374</v>
      </c>
      <c r="X18" s="184">
        <v>43405</v>
      </c>
      <c r="Y18" s="184">
        <v>43435</v>
      </c>
      <c r="Z18" s="184">
        <v>43466</v>
      </c>
      <c r="AA18" s="184">
        <v>43497</v>
      </c>
      <c r="AB18" s="184">
        <v>43525</v>
      </c>
      <c r="AC18" s="184">
        <v>43556</v>
      </c>
      <c r="AD18" s="184">
        <v>43586</v>
      </c>
      <c r="AE18" s="184">
        <v>43617</v>
      </c>
      <c r="AF18" s="184">
        <v>43647</v>
      </c>
      <c r="AG18" s="184">
        <v>43678</v>
      </c>
      <c r="AH18" s="184">
        <v>43709</v>
      </c>
      <c r="AI18" s="184">
        <v>43739</v>
      </c>
      <c r="AJ18" s="184">
        <v>43770</v>
      </c>
      <c r="AK18" s="184">
        <v>43800</v>
      </c>
      <c r="AL18" s="184">
        <v>43831</v>
      </c>
      <c r="AM18" s="184">
        <v>43862</v>
      </c>
      <c r="AN18" s="184">
        <v>43891</v>
      </c>
      <c r="AO18" s="184">
        <v>43922</v>
      </c>
      <c r="AP18" s="184">
        <v>43952</v>
      </c>
      <c r="AQ18" s="184">
        <v>43983</v>
      </c>
      <c r="AR18" s="184">
        <v>44013</v>
      </c>
      <c r="AS18" s="184">
        <v>44044</v>
      </c>
      <c r="AT18" s="184">
        <v>44075</v>
      </c>
      <c r="AU18" s="184">
        <v>44105</v>
      </c>
      <c r="AV18" s="184">
        <v>44136</v>
      </c>
      <c r="AW18" s="184">
        <v>44166</v>
      </c>
      <c r="AX18" s="184">
        <v>44197</v>
      </c>
      <c r="AY18" s="184">
        <v>44228</v>
      </c>
      <c r="AZ18" s="184">
        <v>44256</v>
      </c>
      <c r="BA18" s="184">
        <v>44287</v>
      </c>
      <c r="BB18" s="184">
        <v>44317</v>
      </c>
      <c r="BC18" s="184">
        <v>44348</v>
      </c>
      <c r="BD18" s="184">
        <v>44378</v>
      </c>
      <c r="BE18" s="184">
        <v>44409</v>
      </c>
      <c r="BF18" s="184">
        <v>44440</v>
      </c>
      <c r="BG18" s="184">
        <v>44470</v>
      </c>
      <c r="BH18" s="184">
        <v>44501</v>
      </c>
      <c r="BI18" s="184">
        <v>44531</v>
      </c>
      <c r="BJ18" s="184">
        <v>44562</v>
      </c>
      <c r="BK18" s="184">
        <v>44593</v>
      </c>
      <c r="BL18" s="184">
        <v>44621</v>
      </c>
      <c r="BM18" s="184">
        <v>44652</v>
      </c>
      <c r="BN18" s="184">
        <v>44682</v>
      </c>
      <c r="BO18" s="184">
        <v>44713</v>
      </c>
      <c r="BP18" s="184">
        <v>44743</v>
      </c>
      <c r="BQ18" s="184">
        <v>44774</v>
      </c>
      <c r="BR18" s="184">
        <v>44805</v>
      </c>
      <c r="BS18" s="184">
        <v>44835</v>
      </c>
      <c r="BT18" s="184">
        <v>44866</v>
      </c>
      <c r="BU18" s="184">
        <v>44896</v>
      </c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</row>
    <row r="19" spans="1:106" ht="13.5" customHeight="1">
      <c r="A19" s="14" t="s">
        <v>1177</v>
      </c>
      <c r="B19" s="9">
        <v>4.95</v>
      </c>
      <c r="C19" s="9">
        <v>4.84</v>
      </c>
      <c r="D19" s="9">
        <v>4.68</v>
      </c>
      <c r="E19" s="9">
        <v>4.54</v>
      </c>
      <c r="F19" s="9">
        <v>4.3899999999999997</v>
      </c>
      <c r="G19" s="9">
        <v>4.28</v>
      </c>
      <c r="H19" s="9">
        <v>4.17</v>
      </c>
      <c r="I19" s="9">
        <v>4.05</v>
      </c>
      <c r="J19" s="9">
        <v>3.93</v>
      </c>
      <c r="K19" s="9">
        <v>3.81</v>
      </c>
      <c r="L19" s="9">
        <v>3.71</v>
      </c>
      <c r="M19" s="9">
        <v>3.64</v>
      </c>
      <c r="N19" s="9">
        <v>3.64</v>
      </c>
      <c r="O19" s="9">
        <v>3.53</v>
      </c>
      <c r="P19" s="9">
        <v>3.43</v>
      </c>
      <c r="Q19" s="9">
        <v>3.33</v>
      </c>
      <c r="R19" s="9">
        <v>3.22</v>
      </c>
      <c r="S19" s="9">
        <v>3.17</v>
      </c>
      <c r="T19" s="9">
        <v>3.13</v>
      </c>
      <c r="U19" s="9">
        <v>3.10</v>
      </c>
      <c r="V19" s="9">
        <v>3.06</v>
      </c>
      <c r="W19" s="9">
        <v>3.01</v>
      </c>
      <c r="X19" s="9">
        <v>3</v>
      </c>
      <c r="Y19" s="9">
        <v>2.99</v>
      </c>
      <c r="Z19" s="9">
        <v>3.06</v>
      </c>
      <c r="AA19" s="9">
        <v>3.03</v>
      </c>
      <c r="AB19" s="9">
        <v>2.94</v>
      </c>
      <c r="AC19" s="9">
        <v>2.85</v>
      </c>
      <c r="AD19" s="9">
        <v>2.79</v>
      </c>
      <c r="AE19" s="9">
        <v>2.75</v>
      </c>
      <c r="AF19" s="9">
        <v>2.76</v>
      </c>
      <c r="AG19" s="9">
        <v>2.76</v>
      </c>
      <c r="AH19" s="9">
        <v>2.76</v>
      </c>
      <c r="AI19" s="9">
        <v>2.76</v>
      </c>
      <c r="AJ19" s="9">
        <v>2.78</v>
      </c>
      <c r="AK19" s="9">
        <v>2.81</v>
      </c>
      <c r="AL19" s="9">
        <v>2.89</v>
      </c>
      <c r="AM19" s="9">
        <v>2.89</v>
      </c>
      <c r="AN19" s="9">
        <v>2.95</v>
      </c>
      <c r="AO19" s="9">
        <v>3.52</v>
      </c>
      <c r="AP19" s="9">
        <v>3.77</v>
      </c>
      <c r="AQ19" s="9">
        <v>3.87</v>
      </c>
      <c r="AR19" s="9">
        <v>3.85</v>
      </c>
      <c r="AS19" s="9">
        <v>3.87</v>
      </c>
      <c r="AT19" s="9">
        <v>3.89</v>
      </c>
      <c r="AU19" s="9">
        <v>3.94</v>
      </c>
      <c r="AV19" s="9">
        <v>4.01</v>
      </c>
      <c r="AW19" s="9">
        <v>3.95</v>
      </c>
      <c r="AX19" s="9">
        <v>3.93</v>
      </c>
      <c r="AY19" s="9">
        <v>4.01</v>
      </c>
      <c r="AZ19" s="9">
        <v>4.0599999999999996</v>
      </c>
      <c r="BA19" s="9">
        <v>4.0999999999999996</v>
      </c>
      <c r="BB19" s="9">
        <v>4</v>
      </c>
      <c r="BC19" s="9">
        <v>3.86</v>
      </c>
      <c r="BD19" s="9">
        <v>3.72</v>
      </c>
      <c r="BE19" s="9">
        <v>3.66</v>
      </c>
      <c r="BF19" s="9">
        <v>3.66</v>
      </c>
      <c r="BG19" s="9">
        <v>3.67</v>
      </c>
      <c r="BH19" s="9">
        <v>3.63</v>
      </c>
      <c r="BI19" s="9">
        <v>3.54</v>
      </c>
      <c r="BJ19" s="9">
        <v>3.53</v>
      </c>
      <c r="BK19" s="9">
        <v>3.53</v>
      </c>
      <c r="BL19" s="9">
        <v>3.51</v>
      </c>
      <c r="BM19" s="9">
        <v>3.49</v>
      </c>
      <c r="BN19" s="9">
        <v>3.47</v>
      </c>
      <c r="BO19" s="9">
        <v>3.44</v>
      </c>
      <c r="BP19" s="9">
        <v>3.44</v>
      </c>
      <c r="BQ19" s="9">
        <v>3.46</v>
      </c>
      <c r="BR19" s="9">
        <v>3.47</v>
      </c>
      <c r="BS19" s="9">
        <v>3.46</v>
      </c>
      <c r="BT19" s="9">
        <v>3.45</v>
      </c>
      <c r="BU19" s="9">
        <v>3.45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</row>
    <row r="20" spans="1:106" ht="13.5" customHeight="1">
      <c r="A20" s="14" t="s">
        <v>415</v>
      </c>
      <c r="B20" s="9">
        <v>3.56</v>
      </c>
      <c r="C20" s="9">
        <v>3.35</v>
      </c>
      <c r="D20" s="9">
        <v>3.29</v>
      </c>
      <c r="E20" s="9">
        <v>3.45</v>
      </c>
      <c r="F20" s="9">
        <v>2.95</v>
      </c>
      <c r="G20" s="9">
        <v>2.97</v>
      </c>
      <c r="H20" s="9">
        <v>2.86</v>
      </c>
      <c r="I20" s="9">
        <v>2.73</v>
      </c>
      <c r="J20" s="9">
        <v>2.68</v>
      </c>
      <c r="K20" s="9">
        <v>2.67</v>
      </c>
      <c r="L20" s="9">
        <v>2.46</v>
      </c>
      <c r="M20" s="9">
        <v>2.34</v>
      </c>
      <c r="N20" s="9">
        <v>2.5299999999999998</v>
      </c>
      <c r="O20" s="9">
        <v>2.40</v>
      </c>
      <c r="P20" s="9">
        <v>2.14</v>
      </c>
      <c r="Q20" s="9">
        <v>2.34</v>
      </c>
      <c r="R20" s="9">
        <v>2.33</v>
      </c>
      <c r="S20" s="9">
        <v>2.2999999999999998</v>
      </c>
      <c r="T20" s="9">
        <v>2.3199999999999998</v>
      </c>
      <c r="U20" s="9">
        <v>2.44</v>
      </c>
      <c r="V20" s="9">
        <v>2.21</v>
      </c>
      <c r="W20" s="9">
        <v>2.10</v>
      </c>
      <c r="X20" s="9">
        <v>1.98</v>
      </c>
      <c r="Y20" s="9">
        <v>2.2599999999999998</v>
      </c>
      <c r="Z20" s="9">
        <v>2.14</v>
      </c>
      <c r="AA20" s="9">
        <v>1.77</v>
      </c>
      <c r="AB20" s="9">
        <v>2.08</v>
      </c>
      <c r="AC20" s="9">
        <v>2.16</v>
      </c>
      <c r="AD20" s="9">
        <v>2.12</v>
      </c>
      <c r="AE20" s="9">
        <v>1.85</v>
      </c>
      <c r="AF20" s="9">
        <v>2.1800000000000002</v>
      </c>
      <c r="AG20" s="9">
        <v>2.0299999999999998</v>
      </c>
      <c r="AH20" s="9">
        <v>2.15</v>
      </c>
      <c r="AI20" s="9">
        <v>2.2200000000000002</v>
      </c>
      <c r="AJ20" s="9">
        <v>2.11</v>
      </c>
      <c r="AK20" s="9">
        <v>2.0299999999999998</v>
      </c>
      <c r="AL20" s="9">
        <v>1.99</v>
      </c>
      <c r="AM20" s="9">
        <v>1.82</v>
      </c>
      <c r="AN20" s="9">
        <v>2</v>
      </c>
      <c r="AO20" s="9">
        <v>2.2400000000000002</v>
      </c>
      <c r="AP20" s="9">
        <v>2.5099999999999998</v>
      </c>
      <c r="AQ20" s="9">
        <v>2.80</v>
      </c>
      <c r="AR20" s="9">
        <v>3</v>
      </c>
      <c r="AS20" s="9">
        <v>2.75</v>
      </c>
      <c r="AT20" s="9">
        <v>2.89</v>
      </c>
      <c r="AU20" s="9">
        <v>3.22</v>
      </c>
      <c r="AV20" s="9">
        <v>2.99</v>
      </c>
      <c r="AW20" s="9">
        <v>3.24</v>
      </c>
      <c r="AX20" s="9">
        <v>3.27</v>
      </c>
      <c r="AY20" s="9">
        <v>3.23</v>
      </c>
      <c r="AZ20" s="9">
        <v>3.47</v>
      </c>
      <c r="BA20" s="9">
        <v>3.34</v>
      </c>
      <c r="BB20" s="9">
        <v>3.22</v>
      </c>
      <c r="BC20" s="9">
        <v>3.70</v>
      </c>
      <c r="BD20" s="9">
        <v>3.70</v>
      </c>
      <c r="BE20" s="9">
        <v>3.70</v>
      </c>
      <c r="BF20" s="9">
        <v>3.80</v>
      </c>
      <c r="BG20" s="9">
        <v>3.80</v>
      </c>
      <c r="BH20" s="9">
        <v>3.80</v>
      </c>
      <c r="BI20" s="9">
        <v>3.70</v>
      </c>
      <c r="BJ20" s="9">
        <v>3.70</v>
      </c>
      <c r="BK20" s="9">
        <v>3.70</v>
      </c>
      <c r="BL20" s="9">
        <v>3.70</v>
      </c>
      <c r="BM20" s="9">
        <v>3.70</v>
      </c>
      <c r="BN20" s="9">
        <v>3.70</v>
      </c>
      <c r="BO20" s="9">
        <v>3.60</v>
      </c>
      <c r="BP20" s="9">
        <v>3.60</v>
      </c>
      <c r="BQ20" s="9">
        <v>3.60</v>
      </c>
      <c r="BR20" s="9">
        <v>3.60</v>
      </c>
      <c r="BS20" s="9">
        <v>3.60</v>
      </c>
      <c r="BT20" s="9">
        <v>3.60</v>
      </c>
      <c r="BU20" s="9">
        <v>3.50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</row>
    <row r="21" spans="1:9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J21" s="9"/>
      <c r="CO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340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258</v>
      </c>
    </row>
    <row r="18" spans="2:53" ht="13.5" customHeight="1">
      <c r="B18" s="12" t="s">
        <v>976</v>
      </c>
      <c r="C18" s="12"/>
      <c r="D18" s="12"/>
      <c r="E18" s="12"/>
      <c r="F18" s="12" t="s">
        <v>980</v>
      </c>
      <c r="G18" s="12"/>
      <c r="H18" s="12"/>
      <c r="I18" s="12"/>
      <c r="J18" s="12" t="s">
        <v>981</v>
      </c>
      <c r="K18" s="12"/>
      <c r="L18" s="12"/>
      <c r="M18" s="12"/>
      <c r="N18" s="12" t="s">
        <v>982</v>
      </c>
      <c r="O18" s="12"/>
      <c r="P18" s="12"/>
      <c r="Q18" s="12"/>
      <c r="R18" s="12" t="s">
        <v>983</v>
      </c>
      <c r="S18" s="12"/>
      <c r="T18" s="12"/>
      <c r="U18" s="12"/>
      <c r="V18" s="12" t="s">
        <v>984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1178</v>
      </c>
      <c r="B19" s="9">
        <v>6.62</v>
      </c>
      <c r="C19" s="9">
        <v>9.2899999999999991</v>
      </c>
      <c r="D19" s="9">
        <v>9.06</v>
      </c>
      <c r="E19" s="9">
        <v>10.25</v>
      </c>
      <c r="F19" s="9">
        <v>10.95</v>
      </c>
      <c r="G19" s="9">
        <v>10.64</v>
      </c>
      <c r="H19" s="9">
        <v>9.8699999999999992</v>
      </c>
      <c r="I19" s="9">
        <v>8.98</v>
      </c>
      <c r="J19" s="9">
        <v>8.56</v>
      </c>
      <c r="K19" s="9">
        <v>8.32</v>
      </c>
      <c r="L19" s="9">
        <v>6.49</v>
      </c>
      <c r="M19" s="9">
        <v>6.21</v>
      </c>
      <c r="N19" s="9">
        <v>0.69</v>
      </c>
      <c r="O19" s="9">
        <v>-9.02</v>
      </c>
      <c r="P19" s="9">
        <v>-5.45</v>
      </c>
      <c r="Q19" s="9">
        <v>4.09</v>
      </c>
      <c r="R19" s="9">
        <v>3.41</v>
      </c>
      <c r="S19" s="9">
        <v>18.69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8"/>
      <c r="AY19" s="8"/>
      <c r="AZ19" s="8"/>
      <c r="BA19" s="8"/>
    </row>
    <row r="20" spans="1:53" ht="13.5" customHeight="1">
      <c r="A20" s="175" t="s">
        <v>770</v>
      </c>
      <c r="B20" s="9">
        <v>8.0299999999999994</v>
      </c>
      <c r="C20" s="9">
        <v>9.61</v>
      </c>
      <c r="D20" s="9">
        <v>9.51</v>
      </c>
      <c r="E20" s="9">
        <v>9.73</v>
      </c>
      <c r="F20" s="9">
        <v>10.28</v>
      </c>
      <c r="G20" s="9">
        <v>10.24</v>
      </c>
      <c r="H20" s="9">
        <v>9.5399999999999991</v>
      </c>
      <c r="I20" s="9">
        <v>8.6300000000000008</v>
      </c>
      <c r="J20" s="9">
        <v>8.41</v>
      </c>
      <c r="K20" s="9">
        <v>8.16</v>
      </c>
      <c r="L20" s="9">
        <v>7.50</v>
      </c>
      <c r="M20" s="9">
        <v>7.28</v>
      </c>
      <c r="N20" s="9">
        <v>5.76</v>
      </c>
      <c r="O20" s="9">
        <v>-8.2100000000000009</v>
      </c>
      <c r="P20" s="9">
        <v>2.0699999999999998</v>
      </c>
      <c r="Q20" s="9">
        <v>1.32</v>
      </c>
      <c r="R20" s="9">
        <v>-2.15</v>
      </c>
      <c r="S20" s="9">
        <v>9.5500000000000007</v>
      </c>
      <c r="T20" s="9">
        <v>2.4700000000000002</v>
      </c>
      <c r="U20" s="9">
        <v>2.56</v>
      </c>
      <c r="V20" s="9">
        <v>4.9400000000000004</v>
      </c>
      <c r="W20" s="9">
        <v>1.78</v>
      </c>
      <c r="X20" s="9">
        <v>4.16</v>
      </c>
      <c r="Y20" s="9">
        <v>4.55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341</v>
      </c>
      <c r="H1" s="3" t="s">
        <v>30</v>
      </c>
    </row>
    <row r="2" ht="13.5" customHeight="1">
      <c r="A2" s="176" t="s">
        <v>304</v>
      </c>
    </row>
    <row r="3" ht="13.5" customHeight="1">
      <c r="A3" s="176" t="s">
        <v>182</v>
      </c>
    </row>
    <row r="18" spans="1:43" ht="13.5" customHeight="1">
      <c r="A18" s="175"/>
      <c r="B18" s="9" t="s">
        <v>976</v>
      </c>
      <c r="C18" s="9"/>
      <c r="D18" s="9"/>
      <c r="E18" s="9"/>
      <c r="F18" s="9" t="s">
        <v>980</v>
      </c>
      <c r="G18" s="9"/>
      <c r="H18" s="9"/>
      <c r="I18" s="9"/>
      <c r="J18" s="9" t="s">
        <v>981</v>
      </c>
      <c r="K18" s="9"/>
      <c r="L18" s="9"/>
      <c r="M18" s="9"/>
      <c r="N18" s="9" t="s">
        <v>982</v>
      </c>
      <c r="O18" s="9"/>
      <c r="P18" s="9"/>
      <c r="Q18" s="9"/>
      <c r="R18" s="9" t="s">
        <v>983</v>
      </c>
      <c r="S18" s="9"/>
      <c r="T18" s="9"/>
      <c r="U18" s="9"/>
      <c r="V18" s="9" t="s">
        <v>984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>
      <c r="A19" s="175" t="s">
        <v>1179</v>
      </c>
      <c r="B19" s="9">
        <v>3.75</v>
      </c>
      <c r="C19" s="9">
        <v>5.76</v>
      </c>
      <c r="D19" s="9">
        <v>4.50</v>
      </c>
      <c r="E19" s="9">
        <v>4.3899999999999997</v>
      </c>
      <c r="F19" s="9">
        <v>6.48</v>
      </c>
      <c r="G19" s="9">
        <v>5.55</v>
      </c>
      <c r="H19" s="9">
        <v>5.89</v>
      </c>
      <c r="I19" s="9">
        <v>5.34</v>
      </c>
      <c r="J19" s="9">
        <v>4.33</v>
      </c>
      <c r="K19" s="9">
        <v>4.76</v>
      </c>
      <c r="L19" s="9">
        <v>4</v>
      </c>
      <c r="M19" s="9">
        <v>3.99</v>
      </c>
      <c r="N19" s="9">
        <v>2.14</v>
      </c>
      <c r="O19" s="9">
        <v>-5.01</v>
      </c>
      <c r="P19" s="9">
        <v>-0.55000000000000004</v>
      </c>
      <c r="Q19" s="9">
        <v>3.46</v>
      </c>
      <c r="R19" s="9">
        <v>-0.17</v>
      </c>
      <c r="S19" s="9">
        <v>2.4300000000000002</v>
      </c>
      <c r="T19" s="9">
        <v>0.10</v>
      </c>
      <c r="U19" s="9">
        <v>-4.58</v>
      </c>
      <c r="V19" s="9">
        <v>-3.49</v>
      </c>
      <c r="W19" s="9">
        <v>-5.23</v>
      </c>
      <c r="X19" s="9">
        <v>0.86</v>
      </c>
      <c r="Y19" s="9">
        <v>1.41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>
      <c r="A20" s="175" t="s">
        <v>772</v>
      </c>
      <c r="B20" s="9">
        <v>2.97</v>
      </c>
      <c r="C20" s="9">
        <v>3.38</v>
      </c>
      <c r="D20" s="9">
        <v>3.47</v>
      </c>
      <c r="E20" s="9">
        <v>4.38</v>
      </c>
      <c r="F20" s="9">
        <v>2.57</v>
      </c>
      <c r="G20" s="9">
        <v>1.43</v>
      </c>
      <c r="H20" s="9">
        <v>1.80</v>
      </c>
      <c r="I20" s="9">
        <v>1.65</v>
      </c>
      <c r="J20" s="9">
        <v>2.0499999999999998</v>
      </c>
      <c r="K20" s="9">
        <v>2.5099999999999998</v>
      </c>
      <c r="L20" s="9">
        <v>3.66</v>
      </c>
      <c r="M20" s="9">
        <v>2.91</v>
      </c>
      <c r="N20" s="9">
        <v>-0.42</v>
      </c>
      <c r="O20" s="9">
        <v>-8.8000000000000007</v>
      </c>
      <c r="P20" s="9">
        <v>-4.03</v>
      </c>
      <c r="Q20" s="9">
        <v>-3.29</v>
      </c>
      <c r="R20" s="9">
        <v>-1.05</v>
      </c>
      <c r="S20" s="9">
        <v>7.83</v>
      </c>
      <c r="T20" s="9">
        <v>2.86</v>
      </c>
      <c r="U20" s="9">
        <v>3.53</v>
      </c>
      <c r="V20" s="9">
        <v>4.66</v>
      </c>
      <c r="W20" s="9">
        <v>4.9400000000000004</v>
      </c>
      <c r="X20" s="9">
        <v>3.50</v>
      </c>
      <c r="Y20" s="9">
        <v>1.96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342</v>
      </c>
      <c r="H1" s="3" t="s">
        <v>30</v>
      </c>
    </row>
    <row r="2" ht="13.5" customHeight="1">
      <c r="A2" s="176" t="s">
        <v>257</v>
      </c>
    </row>
    <row r="3" ht="13.5" customHeight="1">
      <c r="A3" s="176" t="s">
        <v>182</v>
      </c>
    </row>
    <row r="18" spans="2:53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ht="13.5" customHeight="1">
      <c r="A19" s="175" t="s">
        <v>768</v>
      </c>
      <c r="B19" s="9">
        <v>4.9400000000000004</v>
      </c>
      <c r="C19" s="9">
        <v>7.73</v>
      </c>
      <c r="D19" s="9">
        <v>7.02</v>
      </c>
      <c r="E19" s="9">
        <v>8.92</v>
      </c>
      <c r="F19" s="9">
        <v>8.67</v>
      </c>
      <c r="G19" s="9">
        <v>9.66</v>
      </c>
      <c r="H19" s="9">
        <v>9.25</v>
      </c>
      <c r="I19" s="9">
        <v>6.66</v>
      </c>
      <c r="J19" s="9">
        <v>8.6999999999999993</v>
      </c>
      <c r="K19" s="9">
        <v>8.0299999999999994</v>
      </c>
      <c r="L19" s="9">
        <v>8.56</v>
      </c>
      <c r="M19" s="9">
        <v>7.99</v>
      </c>
      <c r="N19" s="9">
        <v>3.52</v>
      </c>
      <c r="O19" s="9">
        <v>-1.23</v>
      </c>
      <c r="P19" s="9">
        <v>4</v>
      </c>
      <c r="Q19" s="9">
        <v>4.0999999999999996</v>
      </c>
      <c r="R19" s="9">
        <v>2.5099999999999998</v>
      </c>
      <c r="S19" s="9"/>
      <c r="T19" s="9"/>
      <c r="U19" s="9"/>
      <c r="V19" s="9"/>
      <c r="W19" s="9"/>
      <c r="X19" s="9"/>
      <c r="Y19" s="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3.5" customHeight="1">
      <c r="A20" s="175" t="s">
        <v>1180</v>
      </c>
      <c r="B20" s="9">
        <v>5.0599999999999996</v>
      </c>
      <c r="C20" s="9">
        <v>7.21</v>
      </c>
      <c r="D20" s="9">
        <v>6.71</v>
      </c>
      <c r="E20" s="9">
        <v>7.84</v>
      </c>
      <c r="F20" s="9">
        <v>8.5399999999999991</v>
      </c>
      <c r="G20" s="9">
        <v>8.74</v>
      </c>
      <c r="H20" s="9">
        <v>8.3800000000000008</v>
      </c>
      <c r="I20" s="9">
        <v>7.09</v>
      </c>
      <c r="J20" s="9">
        <v>8.3000000000000007</v>
      </c>
      <c r="K20" s="9">
        <v>8.0399999999999991</v>
      </c>
      <c r="L20" s="9">
        <v>7.71</v>
      </c>
      <c r="M20" s="9">
        <v>7.57</v>
      </c>
      <c r="N20" s="9">
        <v>3.78</v>
      </c>
      <c r="O20" s="9">
        <v>-0.56000000000000005</v>
      </c>
      <c r="P20" s="9">
        <v>3.99</v>
      </c>
      <c r="Q20" s="9">
        <v>5.32</v>
      </c>
      <c r="R20" s="9">
        <v>3.18</v>
      </c>
      <c r="S20" s="9">
        <v>11.07</v>
      </c>
      <c r="T20" s="9">
        <v>3.80</v>
      </c>
      <c r="U20" s="9">
        <v>3.26</v>
      </c>
      <c r="V20" s="9">
        <v>5.05</v>
      </c>
      <c r="W20" s="9">
        <v>1</v>
      </c>
      <c r="X20" s="9">
        <v>3.56</v>
      </c>
      <c r="Y20" s="9">
        <v>3.59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ht="13.5" customHeight="1">
      <c r="A22" s="175"/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3.5" customHeight="1">
      <c r="A23" s="175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3.5" customHeight="1">
      <c r="A24" s="175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3.5" customHeight="1">
      <c r="A25" s="175"/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7" spans="2:53" ht="13.5" customHeight="1"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2:53" ht="13.5" customHeight="1"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2:53" ht="13.5" customHeight="1"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</row>
    <row r="30" spans="2:53" ht="13.5" customHeight="1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343</v>
      </c>
      <c r="H1" s="3" t="s">
        <v>30</v>
      </c>
    </row>
    <row r="2" ht="13.5" customHeight="1">
      <c r="A2" s="176" t="s">
        <v>259</v>
      </c>
    </row>
    <row r="3" ht="13.5" customHeight="1">
      <c r="A3" s="176" t="s">
        <v>182</v>
      </c>
    </row>
    <row r="18" spans="2:57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770</v>
      </c>
      <c r="B19" s="9">
        <v>8.0299999999999994</v>
      </c>
      <c r="C19" s="9">
        <v>9.61</v>
      </c>
      <c r="D19" s="9">
        <v>9.51</v>
      </c>
      <c r="E19" s="9">
        <v>9.73</v>
      </c>
      <c r="F19" s="9">
        <v>10.28</v>
      </c>
      <c r="G19" s="9">
        <v>10.24</v>
      </c>
      <c r="H19" s="9">
        <v>9.5399999999999991</v>
      </c>
      <c r="I19" s="9">
        <v>8.6300000000000008</v>
      </c>
      <c r="J19" s="9">
        <v>8.41</v>
      </c>
      <c r="K19" s="9">
        <v>8.16</v>
      </c>
      <c r="L19" s="9">
        <v>7.50</v>
      </c>
      <c r="M19" s="9">
        <v>7.28</v>
      </c>
      <c r="N19" s="9">
        <v>5.76</v>
      </c>
      <c r="O19" s="9">
        <v>-8.2100000000000009</v>
      </c>
      <c r="P19" s="9">
        <v>2.0699999999999998</v>
      </c>
      <c r="Q19" s="9">
        <v>1.32</v>
      </c>
      <c r="R19" s="9">
        <v>-2.15</v>
      </c>
      <c r="S19" s="9">
        <v>9.5500000000000007</v>
      </c>
      <c r="T19" s="9">
        <v>2.4700000000000002</v>
      </c>
      <c r="U19" s="9">
        <v>2.56</v>
      </c>
      <c r="V19" s="9">
        <v>4.9400000000000004</v>
      </c>
      <c r="W19" s="9">
        <v>1.78</v>
      </c>
      <c r="X19" s="9">
        <v>4.16</v>
      </c>
      <c r="Y19" s="9">
        <v>4.55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5" t="s">
        <v>737</v>
      </c>
      <c r="B20" s="9">
        <v>1.20</v>
      </c>
      <c r="C20" s="9">
        <v>1.50</v>
      </c>
      <c r="D20" s="9">
        <v>2.29</v>
      </c>
      <c r="E20" s="9">
        <v>2.2799999999999998</v>
      </c>
      <c r="F20" s="9">
        <v>1.92</v>
      </c>
      <c r="G20" s="9">
        <v>2.02</v>
      </c>
      <c r="H20" s="9">
        <v>0.99</v>
      </c>
      <c r="I20" s="9">
        <v>1.35</v>
      </c>
      <c r="J20" s="9">
        <v>1.24</v>
      </c>
      <c r="K20" s="9">
        <v>0.51</v>
      </c>
      <c r="L20" s="9">
        <v>0.38</v>
      </c>
      <c r="M20" s="9">
        <v>0.02</v>
      </c>
      <c r="N20" s="9">
        <v>-0.66</v>
      </c>
      <c r="O20" s="9">
        <v>-2.2000000000000002</v>
      </c>
      <c r="P20" s="9">
        <v>-1.69</v>
      </c>
      <c r="Q20" s="9">
        <v>-2.39</v>
      </c>
      <c r="R20" s="9">
        <v>-1.04</v>
      </c>
      <c r="S20" s="9">
        <v>1.70</v>
      </c>
      <c r="T20" s="9">
        <v>0.070000000000000007</v>
      </c>
      <c r="U20" s="9">
        <v>0.88</v>
      </c>
      <c r="V20" s="9">
        <v>0.91</v>
      </c>
      <c r="W20" s="9">
        <v>0.54</v>
      </c>
      <c r="X20" s="9">
        <v>0.22</v>
      </c>
      <c r="Y20" s="9">
        <v>0.39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1181</v>
      </c>
      <c r="B21" s="9">
        <v>6.75</v>
      </c>
      <c r="C21" s="9">
        <v>8</v>
      </c>
      <c r="D21" s="9">
        <v>7.05</v>
      </c>
      <c r="E21" s="9">
        <v>7.28</v>
      </c>
      <c r="F21" s="9">
        <v>8.1999999999999993</v>
      </c>
      <c r="G21" s="9">
        <v>8.0500000000000007</v>
      </c>
      <c r="H21" s="9">
        <v>8.4600000000000009</v>
      </c>
      <c r="I21" s="9">
        <v>7.18</v>
      </c>
      <c r="J21" s="9">
        <v>7.08</v>
      </c>
      <c r="K21" s="9">
        <v>7.62</v>
      </c>
      <c r="L21" s="9">
        <v>7.09</v>
      </c>
      <c r="M21" s="9">
        <v>7.26</v>
      </c>
      <c r="N21" s="9">
        <v>6.46</v>
      </c>
      <c r="O21" s="9">
        <v>-6.15</v>
      </c>
      <c r="P21" s="9">
        <v>3.82</v>
      </c>
      <c r="Q21" s="9">
        <v>3.81</v>
      </c>
      <c r="R21" s="9">
        <v>-1.1299999999999999</v>
      </c>
      <c r="S21" s="9">
        <v>7.71</v>
      </c>
      <c r="T21" s="9">
        <v>2.40</v>
      </c>
      <c r="U21" s="9">
        <v>1.67</v>
      </c>
      <c r="V21" s="9">
        <v>4</v>
      </c>
      <c r="W21" s="9">
        <v>1.24</v>
      </c>
      <c r="X21" s="9">
        <v>3.93</v>
      </c>
      <c r="Y21" s="9">
        <v>4.1399999999999997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344</v>
      </c>
      <c r="H1" s="3" t="s">
        <v>30</v>
      </c>
    </row>
    <row r="2" ht="13.5" customHeight="1">
      <c r="A2" s="176" t="s">
        <v>51</v>
      </c>
    </row>
    <row r="3" ht="13.5" customHeight="1">
      <c r="A3" s="176" t="s">
        <v>182</v>
      </c>
    </row>
    <row r="18" spans="2:12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</row>
    <row r="19" spans="1:93" ht="13.5" customHeight="1">
      <c r="A19" s="175" t="s">
        <v>1183</v>
      </c>
      <c r="B19" s="9">
        <v>11.35</v>
      </c>
      <c r="C19" s="9">
        <v>11.18</v>
      </c>
      <c r="D19" s="9">
        <v>10.69</v>
      </c>
      <c r="E19" s="9">
        <v>13.35</v>
      </c>
      <c r="F19" s="9">
        <v>12.02</v>
      </c>
      <c r="G19" s="9">
        <v>11.44</v>
      </c>
      <c r="H19" s="9">
        <v>10.56</v>
      </c>
      <c r="I19" s="9">
        <v>14.53</v>
      </c>
      <c r="J19" s="9">
        <v>13.62</v>
      </c>
      <c r="K19" s="9">
        <v>12.42</v>
      </c>
      <c r="L19" s="9">
        <v>11.92</v>
      </c>
      <c r="M19" s="9">
        <v>14.60</v>
      </c>
      <c r="N19" s="9">
        <v>18.510000000000002</v>
      </c>
      <c r="O19" s="9">
        <v>21.24</v>
      </c>
      <c r="P19" s="9">
        <v>19.14</v>
      </c>
      <c r="Q19" s="9">
        <v>25.97</v>
      </c>
      <c r="R19" s="9">
        <v>25.39</v>
      </c>
      <c r="S19" s="9">
        <v>22.49</v>
      </c>
      <c r="T19" s="9">
        <v>19.32</v>
      </c>
      <c r="U19" s="9">
        <v>18.96</v>
      </c>
      <c r="V19" s="9">
        <v>17.239999999999998</v>
      </c>
      <c r="W19" s="9">
        <v>14.85</v>
      </c>
      <c r="X19" s="9">
        <v>17.829999999999998</v>
      </c>
      <c r="Y19" s="9">
        <v>18.78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5" t="s">
        <v>1182</v>
      </c>
      <c r="B20" s="9">
        <v>11.46</v>
      </c>
      <c r="C20" s="9">
        <v>11.63</v>
      </c>
      <c r="D20" s="9">
        <v>11.90</v>
      </c>
      <c r="E20" s="9">
        <v>12</v>
      </c>
      <c r="F20" s="9">
        <v>12.01</v>
      </c>
      <c r="G20" s="9">
        <v>12.16</v>
      </c>
      <c r="H20" s="9">
        <v>12.53</v>
      </c>
      <c r="I20" s="9">
        <v>12.85</v>
      </c>
      <c r="J20" s="9">
        <v>13.13</v>
      </c>
      <c r="K20" s="9">
        <v>13.30</v>
      </c>
      <c r="L20" s="9">
        <v>13.95</v>
      </c>
      <c r="M20" s="9">
        <v>15.67</v>
      </c>
      <c r="N20" s="9">
        <v>17.670000000000002</v>
      </c>
      <c r="O20" s="9">
        <v>20.079999999999998</v>
      </c>
      <c r="P20" s="9">
        <v>22.42</v>
      </c>
      <c r="Q20" s="9">
        <v>23.40</v>
      </c>
      <c r="R20" s="9">
        <v>23.54</v>
      </c>
      <c r="S20" s="9">
        <v>22.61</v>
      </c>
      <c r="T20" s="9">
        <v>20.71</v>
      </c>
      <c r="U20" s="9">
        <v>18.77</v>
      </c>
      <c r="V20" s="9">
        <v>17.63</v>
      </c>
      <c r="W20" s="9">
        <v>17.43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125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</row>
    <row r="22" spans="1:125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</row>
    <row r="23" spans="1:125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</row>
    <row r="24" spans="1:12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</row>
    <row r="25" spans="1:12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5" hidden="1" customWidth="1"/>
    <col min="2" max="2" width="26.8333333333333" style="65" customWidth="1"/>
    <col min="3" max="3" width="0" style="123" hidden="1" customWidth="1"/>
    <col min="4" max="4" width="13.3333333333333" style="65" customWidth="1"/>
    <col min="5" max="9" width="6.66666666666667" style="65" customWidth="1"/>
    <col min="10" max="13" width="6.66666666666667" style="161" customWidth="1"/>
    <col min="14" max="14" width="6.66666666666667" style="65" customWidth="1"/>
    <col min="15" max="15" width="5.83333333333333" style="65" customWidth="1"/>
    <col min="16" max="24" width="0" style="65" hidden="1"/>
    <col min="25" max="37" width="0" style="65" hidden="1"/>
    <col min="38" max="50" width="0" style="65" hidden="1"/>
    <col min="51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89</v>
      </c>
      <c r="B3" s="22" t="s">
        <v>106</v>
      </c>
      <c r="E3"/>
      <c r="F3"/>
      <c r="G3"/>
      <c r="H3"/>
    </row>
    <row r="4" spans="1:2" ht="12.75" customHeight="1">
      <c r="A4" s="62" t="s">
        <v>255</v>
      </c>
      <c r="B4" s="62" t="s">
        <v>882</v>
      </c>
    </row>
    <row r="5" spans="1:14" ht="12.75" customHeight="1">
      <c r="A5" s="63"/>
      <c r="B5" s="63"/>
      <c r="N5" s="161"/>
    </row>
    <row r="6" spans="1:14" ht="1.5" customHeight="1" thickBot="1">
      <c r="A6" s="258"/>
      <c r="B6" s="258"/>
      <c r="C6" s="259"/>
      <c r="D6" s="260"/>
      <c r="E6" s="260"/>
      <c r="F6" s="260"/>
      <c r="G6" s="260"/>
      <c r="H6" s="260"/>
      <c r="I6" s="261"/>
      <c r="J6" s="261"/>
      <c r="K6" s="261"/>
      <c r="L6" s="261"/>
      <c r="M6" s="261"/>
      <c r="N6" s="261"/>
    </row>
    <row r="7" spans="1:14" ht="12.75" customHeight="1">
      <c r="A7" s="289"/>
      <c r="B7" s="289"/>
      <c r="C7" s="320"/>
      <c r="D7" s="320"/>
      <c r="E7" s="290">
        <v>2015</v>
      </c>
      <c r="F7" s="290">
        <v>2016</v>
      </c>
      <c r="G7" s="290">
        <v>2017</v>
      </c>
      <c r="H7" s="290">
        <v>2018</v>
      </c>
      <c r="I7" s="290">
        <v>2019</v>
      </c>
      <c r="J7" s="290">
        <v>2020</v>
      </c>
      <c r="K7" s="349">
        <v>2021</v>
      </c>
      <c r="L7" s="349">
        <v>2022</v>
      </c>
      <c r="M7" s="349">
        <v>2023</v>
      </c>
      <c r="N7" s="349">
        <v>2024</v>
      </c>
    </row>
    <row r="8" spans="1:14" ht="12.75" customHeight="1">
      <c r="A8" s="291"/>
      <c r="B8" s="291"/>
      <c r="C8" s="406"/>
      <c r="D8" s="406"/>
      <c r="E8" s="293"/>
      <c r="F8" s="293"/>
      <c r="G8" s="293"/>
      <c r="H8" s="293"/>
      <c r="I8" s="293"/>
      <c r="J8" s="293"/>
      <c r="K8" s="351" t="s">
        <v>430</v>
      </c>
      <c r="L8" s="351" t="s">
        <v>430</v>
      </c>
      <c r="M8" s="351" t="s">
        <v>497</v>
      </c>
      <c r="N8" s="351" t="s">
        <v>497</v>
      </c>
    </row>
    <row r="9" spans="1:14" ht="12.75" customHeight="1" hidden="1">
      <c r="A9" s="291"/>
      <c r="B9" s="291"/>
      <c r="C9" s="406"/>
      <c r="D9" s="406"/>
      <c r="E9" s="293"/>
      <c r="F9" s="293"/>
      <c r="G9" s="293"/>
      <c r="H9" s="293"/>
      <c r="I9" s="293"/>
      <c r="J9" s="293"/>
      <c r="K9" s="351" t="s">
        <v>428</v>
      </c>
      <c r="L9" s="351" t="s">
        <v>428</v>
      </c>
      <c r="M9" s="351" t="s">
        <v>498</v>
      </c>
      <c r="N9" s="351" t="s">
        <v>498</v>
      </c>
    </row>
    <row r="10" spans="1:14" ht="12.75" customHeight="1">
      <c r="A10" s="559" t="s">
        <v>732</v>
      </c>
      <c r="B10" s="493" t="s">
        <v>733</v>
      </c>
      <c r="C10" s="657"/>
      <c r="D10" s="657"/>
      <c r="E10" s="550"/>
      <c r="F10" s="550"/>
      <c r="G10" s="550"/>
      <c r="H10" s="550"/>
      <c r="I10" s="550"/>
      <c r="J10" s="550"/>
      <c r="K10" s="422"/>
      <c r="L10" s="422"/>
      <c r="M10" s="422"/>
      <c r="N10" s="422"/>
    </row>
    <row r="11" spans="1:14" ht="12.75" customHeight="1">
      <c r="A11" s="487" t="s">
        <v>776</v>
      </c>
      <c r="B11" s="487" t="s">
        <v>734</v>
      </c>
      <c r="C11" s="553" t="s">
        <v>735</v>
      </c>
      <c r="D11" s="553" t="s">
        <v>736</v>
      </c>
      <c r="E11" s="647">
        <v>5042</v>
      </c>
      <c r="F11" s="647">
        <v>5139</v>
      </c>
      <c r="G11" s="647">
        <v>5222</v>
      </c>
      <c r="H11" s="647">
        <v>5294</v>
      </c>
      <c r="I11" s="647">
        <v>5303</v>
      </c>
      <c r="J11" s="647">
        <v>5235</v>
      </c>
      <c r="K11" s="423">
        <v>5184</v>
      </c>
      <c r="L11" s="423">
        <v>5202</v>
      </c>
      <c r="M11" s="423">
        <v>5217</v>
      </c>
      <c r="N11" s="423">
        <v>5229</v>
      </c>
    </row>
    <row r="12" spans="1:14" ht="12.75" customHeight="1">
      <c r="A12" s="648" t="s">
        <v>458</v>
      </c>
      <c r="B12" s="648" t="s">
        <v>458</v>
      </c>
      <c r="C12" s="527" t="s">
        <v>388</v>
      </c>
      <c r="D12" s="527" t="s">
        <v>389</v>
      </c>
      <c r="E12" s="458">
        <v>1.40</v>
      </c>
      <c r="F12" s="458">
        <v>1.90</v>
      </c>
      <c r="G12" s="458">
        <v>1.60</v>
      </c>
      <c r="H12" s="458">
        <v>1.40</v>
      </c>
      <c r="I12" s="458">
        <v>0.20</v>
      </c>
      <c r="J12" s="458">
        <v>-1.30</v>
      </c>
      <c r="K12" s="365">
        <v>-1</v>
      </c>
      <c r="L12" s="365">
        <v>0.40</v>
      </c>
      <c r="M12" s="365">
        <v>0.30</v>
      </c>
      <c r="N12" s="365">
        <v>0.20</v>
      </c>
    </row>
    <row r="13" spans="1:14" ht="12.75" customHeight="1">
      <c r="A13" s="633" t="s">
        <v>777</v>
      </c>
      <c r="B13" s="633" t="s">
        <v>737</v>
      </c>
      <c r="C13" s="553" t="s">
        <v>735</v>
      </c>
      <c r="D13" s="553" t="s">
        <v>736</v>
      </c>
      <c r="E13" s="569">
        <v>4168</v>
      </c>
      <c r="F13" s="569">
        <v>4257</v>
      </c>
      <c r="G13" s="569">
        <v>4327</v>
      </c>
      <c r="H13" s="569">
        <v>4396</v>
      </c>
      <c r="I13" s="569">
        <v>4412</v>
      </c>
      <c r="J13" s="569">
        <v>4351</v>
      </c>
      <c r="K13" s="371">
        <v>4338</v>
      </c>
      <c r="L13" s="371">
        <v>4355</v>
      </c>
      <c r="M13" s="371">
        <v>4369</v>
      </c>
      <c r="N13" s="371">
        <v>4379</v>
      </c>
    </row>
    <row r="14" spans="1:14" ht="12.75" customHeight="1">
      <c r="A14" s="623" t="s">
        <v>458</v>
      </c>
      <c r="B14" s="623" t="s">
        <v>458</v>
      </c>
      <c r="C14" s="527" t="s">
        <v>388</v>
      </c>
      <c r="D14" s="527" t="s">
        <v>389</v>
      </c>
      <c r="E14" s="458">
        <v>2.2000000000000002</v>
      </c>
      <c r="F14" s="458">
        <v>2.10</v>
      </c>
      <c r="G14" s="458">
        <v>1.70</v>
      </c>
      <c r="H14" s="458">
        <v>1.60</v>
      </c>
      <c r="I14" s="458">
        <v>0.40</v>
      </c>
      <c r="J14" s="458">
        <v>-1.40</v>
      </c>
      <c r="K14" s="365">
        <v>-0.30</v>
      </c>
      <c r="L14" s="365">
        <v>0.40</v>
      </c>
      <c r="M14" s="365">
        <v>0.30</v>
      </c>
      <c r="N14" s="365">
        <v>0.20</v>
      </c>
    </row>
    <row r="15" spans="1:14" ht="12.75" customHeight="1">
      <c r="A15" s="633" t="s">
        <v>778</v>
      </c>
      <c r="B15" s="633" t="s">
        <v>738</v>
      </c>
      <c r="C15" s="553" t="s">
        <v>735</v>
      </c>
      <c r="D15" s="553" t="s">
        <v>736</v>
      </c>
      <c r="E15" s="569">
        <v>874</v>
      </c>
      <c r="F15" s="569">
        <v>882</v>
      </c>
      <c r="G15" s="569">
        <v>894</v>
      </c>
      <c r="H15" s="569">
        <v>897</v>
      </c>
      <c r="I15" s="569">
        <v>891</v>
      </c>
      <c r="J15" s="569">
        <v>884</v>
      </c>
      <c r="K15" s="371">
        <v>846</v>
      </c>
      <c r="L15" s="371">
        <v>847</v>
      </c>
      <c r="M15" s="371">
        <v>848</v>
      </c>
      <c r="N15" s="371">
        <v>850</v>
      </c>
    </row>
    <row r="16" spans="1:14" ht="12.75" customHeight="1">
      <c r="A16" s="649" t="s">
        <v>458</v>
      </c>
      <c r="B16" s="526" t="s">
        <v>739</v>
      </c>
      <c r="C16" s="527" t="s">
        <v>388</v>
      </c>
      <c r="D16" s="527" t="s">
        <v>389</v>
      </c>
      <c r="E16" s="458">
        <v>-2.40</v>
      </c>
      <c r="F16" s="458">
        <v>1</v>
      </c>
      <c r="G16" s="458">
        <v>1.40</v>
      </c>
      <c r="H16" s="458">
        <v>0.40</v>
      </c>
      <c r="I16" s="458">
        <v>-0.80</v>
      </c>
      <c r="J16" s="458">
        <v>-0.70</v>
      </c>
      <c r="K16" s="365">
        <v>-4.30</v>
      </c>
      <c r="L16" s="365">
        <v>0.10</v>
      </c>
      <c r="M16" s="365">
        <v>0.10</v>
      </c>
      <c r="N16" s="365">
        <v>0.20</v>
      </c>
    </row>
    <row r="17" spans="1:14" ht="12.75" customHeight="1">
      <c r="A17" s="484" t="s">
        <v>740</v>
      </c>
      <c r="B17" s="650" t="s">
        <v>741</v>
      </c>
      <c r="C17" s="555" t="s">
        <v>735</v>
      </c>
      <c r="D17" s="555" t="s">
        <v>736</v>
      </c>
      <c r="E17" s="572">
        <v>268</v>
      </c>
      <c r="F17" s="572">
        <v>211</v>
      </c>
      <c r="G17" s="572">
        <v>156</v>
      </c>
      <c r="H17" s="572">
        <v>122</v>
      </c>
      <c r="I17" s="572">
        <v>109</v>
      </c>
      <c r="J17" s="572">
        <v>137</v>
      </c>
      <c r="K17" s="367">
        <v>161</v>
      </c>
      <c r="L17" s="367">
        <v>145</v>
      </c>
      <c r="M17" s="367">
        <v>141</v>
      </c>
      <c r="N17" s="367">
        <v>135</v>
      </c>
    </row>
    <row r="18" spans="1:14" ht="12.75" customHeight="1">
      <c r="A18" s="487" t="s">
        <v>742</v>
      </c>
      <c r="B18" s="487" t="s">
        <v>743</v>
      </c>
      <c r="C18" s="553" t="s">
        <v>392</v>
      </c>
      <c r="D18" s="553" t="s">
        <v>394</v>
      </c>
      <c r="E18" s="464">
        <v>5.0999999999999996</v>
      </c>
      <c r="F18" s="464">
        <v>4</v>
      </c>
      <c r="G18" s="464">
        <v>2.90</v>
      </c>
      <c r="H18" s="464">
        <v>2.2000000000000002</v>
      </c>
      <c r="I18" s="464">
        <v>2</v>
      </c>
      <c r="J18" s="464">
        <v>2.60</v>
      </c>
      <c r="K18" s="353">
        <v>3</v>
      </c>
      <c r="L18" s="353">
        <v>2.70</v>
      </c>
      <c r="M18" s="353">
        <v>2.60</v>
      </c>
      <c r="N18" s="353">
        <v>2.50</v>
      </c>
    </row>
    <row r="19" spans="1:14" ht="12.75" customHeight="1">
      <c r="A19" s="487" t="s">
        <v>744</v>
      </c>
      <c r="B19" s="487" t="s">
        <v>779</v>
      </c>
      <c r="C19" s="651" t="s">
        <v>735</v>
      </c>
      <c r="D19" s="651" t="s">
        <v>736</v>
      </c>
      <c r="E19" s="652">
        <v>127</v>
      </c>
      <c r="F19" s="652">
        <v>89</v>
      </c>
      <c r="G19" s="652">
        <v>54</v>
      </c>
      <c r="H19" s="652">
        <v>37</v>
      </c>
      <c r="I19" s="652">
        <v>33</v>
      </c>
      <c r="J19" s="652">
        <v>30</v>
      </c>
      <c r="K19" s="366" t="s">
        <v>441</v>
      </c>
      <c r="L19" s="366" t="s">
        <v>441</v>
      </c>
      <c r="M19" s="366" t="s">
        <v>441</v>
      </c>
      <c r="N19" s="366" t="s">
        <v>441</v>
      </c>
    </row>
    <row r="20" spans="1:14" ht="12.75" customHeight="1">
      <c r="A20" s="484" t="s">
        <v>745</v>
      </c>
      <c r="B20" s="484" t="s">
        <v>746</v>
      </c>
      <c r="C20" s="555" t="s">
        <v>735</v>
      </c>
      <c r="D20" s="555" t="s">
        <v>736</v>
      </c>
      <c r="E20" s="568">
        <v>5310</v>
      </c>
      <c r="F20" s="568">
        <v>5350</v>
      </c>
      <c r="G20" s="568">
        <v>5377</v>
      </c>
      <c r="H20" s="568">
        <v>5415</v>
      </c>
      <c r="I20" s="568">
        <v>5412</v>
      </c>
      <c r="J20" s="568">
        <v>5372</v>
      </c>
      <c r="K20" s="370">
        <v>5345</v>
      </c>
      <c r="L20" s="370">
        <v>5347</v>
      </c>
      <c r="M20" s="370">
        <v>5358</v>
      </c>
      <c r="N20" s="370">
        <v>5363</v>
      </c>
    </row>
    <row r="21" spans="1:14" ht="12.75" customHeight="1">
      <c r="A21" s="487" t="s">
        <v>458</v>
      </c>
      <c r="B21" s="487" t="s">
        <v>458</v>
      </c>
      <c r="C21" s="527" t="s">
        <v>388</v>
      </c>
      <c r="D21" s="527" t="s">
        <v>389</v>
      </c>
      <c r="E21" s="458">
        <v>0.20</v>
      </c>
      <c r="F21" s="458">
        <v>0.80</v>
      </c>
      <c r="G21" s="458">
        <v>0.50</v>
      </c>
      <c r="H21" s="458">
        <v>0.70</v>
      </c>
      <c r="I21" s="458">
        <v>-0.10</v>
      </c>
      <c r="J21" s="458">
        <v>-0.70</v>
      </c>
      <c r="K21" s="365">
        <v>-0.50</v>
      </c>
      <c r="L21" s="365">
        <v>0</v>
      </c>
      <c r="M21" s="365">
        <v>0.20</v>
      </c>
      <c r="N21" s="365">
        <v>0.10</v>
      </c>
    </row>
    <row r="22" spans="1:14" ht="12.75" customHeight="1">
      <c r="A22" s="487" t="s">
        <v>747</v>
      </c>
      <c r="B22" s="487" t="s">
        <v>748</v>
      </c>
      <c r="C22" s="553" t="s">
        <v>735</v>
      </c>
      <c r="D22" s="553" t="s">
        <v>736</v>
      </c>
      <c r="E22" s="647">
        <v>6579</v>
      </c>
      <c r="F22" s="647">
        <v>6523</v>
      </c>
      <c r="G22" s="647">
        <v>6469</v>
      </c>
      <c r="H22" s="647">
        <v>6423</v>
      </c>
      <c r="I22" s="647">
        <v>6390</v>
      </c>
      <c r="J22" s="647">
        <v>6364</v>
      </c>
      <c r="K22" s="423">
        <v>6325</v>
      </c>
      <c r="L22" s="423">
        <v>6288</v>
      </c>
      <c r="M22" s="423">
        <v>6260</v>
      </c>
      <c r="N22" s="423">
        <v>6243</v>
      </c>
    </row>
    <row r="23" spans="1:14" ht="12.75" customHeight="1">
      <c r="A23" s="487" t="s">
        <v>458</v>
      </c>
      <c r="B23" s="495" t="s">
        <v>458</v>
      </c>
      <c r="C23" s="527" t="s">
        <v>388</v>
      </c>
      <c r="D23" s="527" t="s">
        <v>389</v>
      </c>
      <c r="E23" s="458">
        <v>-0.60</v>
      </c>
      <c r="F23" s="458">
        <v>-0.90</v>
      </c>
      <c r="G23" s="458">
        <v>-0.80</v>
      </c>
      <c r="H23" s="458">
        <v>-0.70</v>
      </c>
      <c r="I23" s="458">
        <v>-0.50</v>
      </c>
      <c r="J23" s="458">
        <v>-0.40</v>
      </c>
      <c r="K23" s="365">
        <v>-0.60</v>
      </c>
      <c r="L23" s="365">
        <v>-0.60</v>
      </c>
      <c r="M23" s="365">
        <v>-0.50</v>
      </c>
      <c r="N23" s="365">
        <v>-0.30</v>
      </c>
    </row>
    <row r="24" spans="1:14" s="257" customFormat="1" ht="12.75" customHeight="1">
      <c r="A24" s="497" t="s">
        <v>749</v>
      </c>
      <c r="B24" s="653" t="s">
        <v>750</v>
      </c>
      <c r="C24" s="553" t="s">
        <v>392</v>
      </c>
      <c r="D24" s="553" t="s">
        <v>394</v>
      </c>
      <c r="E24" s="464">
        <v>76.599999999999994</v>
      </c>
      <c r="F24" s="464">
        <v>78.80</v>
      </c>
      <c r="G24" s="464">
        <v>80.70</v>
      </c>
      <c r="H24" s="464">
        <v>82.40</v>
      </c>
      <c r="I24" s="464">
        <v>83</v>
      </c>
      <c r="J24" s="464">
        <v>82.30</v>
      </c>
      <c r="K24" s="353">
        <v>82</v>
      </c>
      <c r="L24" s="353">
        <v>82.70</v>
      </c>
      <c r="M24" s="353">
        <v>83.30</v>
      </c>
      <c r="N24" s="353">
        <v>83.80</v>
      </c>
    </row>
    <row r="25" spans="1:14" ht="12.75" customHeight="1">
      <c r="A25" s="495" t="s">
        <v>780</v>
      </c>
      <c r="B25" s="487" t="s">
        <v>781</v>
      </c>
      <c r="C25" s="553" t="s">
        <v>392</v>
      </c>
      <c r="D25" s="553" t="s">
        <v>394</v>
      </c>
      <c r="E25" s="464">
        <v>74.70</v>
      </c>
      <c r="F25" s="464">
        <v>76.599999999999994</v>
      </c>
      <c r="G25" s="464">
        <v>78.400000000000006</v>
      </c>
      <c r="H25" s="464">
        <v>79.80</v>
      </c>
      <c r="I25" s="464">
        <v>80.20</v>
      </c>
      <c r="J25" s="464">
        <v>79.599999999999994</v>
      </c>
      <c r="K25" s="353">
        <v>79.099999999999994</v>
      </c>
      <c r="L25" s="353">
        <v>79.70</v>
      </c>
      <c r="M25" s="353">
        <v>80</v>
      </c>
      <c r="N25" s="353">
        <v>80.20</v>
      </c>
    </row>
    <row r="26" spans="1:14" ht="12.75" customHeight="1">
      <c r="A26" s="497" t="s">
        <v>751</v>
      </c>
      <c r="B26" s="653" t="s">
        <v>752</v>
      </c>
      <c r="C26" s="553" t="s">
        <v>392</v>
      </c>
      <c r="D26" s="553" t="s">
        <v>394</v>
      </c>
      <c r="E26" s="464">
        <v>80.70</v>
      </c>
      <c r="F26" s="464">
        <v>82</v>
      </c>
      <c r="G26" s="464">
        <v>83.10</v>
      </c>
      <c r="H26" s="464">
        <v>84.30</v>
      </c>
      <c r="I26" s="464">
        <v>84.70</v>
      </c>
      <c r="J26" s="464">
        <v>84.40</v>
      </c>
      <c r="K26" s="353">
        <v>84.50</v>
      </c>
      <c r="L26" s="353">
        <v>85</v>
      </c>
      <c r="M26" s="353">
        <v>85.60</v>
      </c>
      <c r="N26" s="353">
        <v>85.90</v>
      </c>
    </row>
    <row r="27" spans="1:14" ht="12.75" customHeight="1">
      <c r="A27" s="495" t="s">
        <v>782</v>
      </c>
      <c r="B27" s="487" t="s">
        <v>783</v>
      </c>
      <c r="C27" s="553" t="s">
        <v>392</v>
      </c>
      <c r="D27" s="553" t="s">
        <v>394</v>
      </c>
      <c r="E27" s="464">
        <v>78.70</v>
      </c>
      <c r="F27" s="464">
        <v>79.80</v>
      </c>
      <c r="G27" s="464">
        <v>80.80</v>
      </c>
      <c r="H27" s="464">
        <v>81.70</v>
      </c>
      <c r="I27" s="464">
        <v>82</v>
      </c>
      <c r="J27" s="464">
        <v>81.80</v>
      </c>
      <c r="K27" s="353">
        <v>81.599999999999994</v>
      </c>
      <c r="L27" s="353">
        <v>81.80</v>
      </c>
      <c r="M27" s="353">
        <v>82.40</v>
      </c>
      <c r="N27" s="353">
        <v>82.70</v>
      </c>
    </row>
    <row r="28" spans="1:14" ht="12.75" customHeight="1">
      <c r="A28" s="495" t="s">
        <v>784</v>
      </c>
      <c r="B28" s="487" t="s">
        <v>785</v>
      </c>
      <c r="C28" s="553" t="s">
        <v>392</v>
      </c>
      <c r="D28" s="553" t="s">
        <v>394</v>
      </c>
      <c r="E28" s="464">
        <v>74</v>
      </c>
      <c r="F28" s="464">
        <v>75</v>
      </c>
      <c r="G28" s="464">
        <v>75.900000000000006</v>
      </c>
      <c r="H28" s="464">
        <v>76.599999999999994</v>
      </c>
      <c r="I28" s="464">
        <v>76.70</v>
      </c>
      <c r="J28" s="464">
        <v>76.400000000000006</v>
      </c>
      <c r="K28" s="353">
        <v>76.30</v>
      </c>
      <c r="L28" s="353">
        <v>76.099999999999994</v>
      </c>
      <c r="M28" s="353">
        <v>76.30</v>
      </c>
      <c r="N28" s="353">
        <v>76.20</v>
      </c>
    </row>
    <row r="29" spans="1:14" ht="12.75" customHeight="1">
      <c r="A29" s="493" t="s">
        <v>753</v>
      </c>
      <c r="B29" s="493" t="s">
        <v>754</v>
      </c>
      <c r="C29" s="551"/>
      <c r="D29" s="551"/>
      <c r="E29" s="572"/>
      <c r="F29" s="572"/>
      <c r="G29" s="572"/>
      <c r="H29" s="572"/>
      <c r="I29" s="572"/>
      <c r="J29" s="572"/>
      <c r="K29" s="367"/>
      <c r="L29" s="367"/>
      <c r="M29" s="367"/>
      <c r="N29" s="367"/>
    </row>
    <row r="30" spans="1:14" ht="12.75" customHeight="1">
      <c r="A30" s="487" t="s">
        <v>755</v>
      </c>
      <c r="B30" s="654" t="s">
        <v>741</v>
      </c>
      <c r="C30" s="553" t="s">
        <v>735</v>
      </c>
      <c r="D30" s="553" t="s">
        <v>736</v>
      </c>
      <c r="E30" s="652">
        <v>479</v>
      </c>
      <c r="F30" s="652">
        <v>406</v>
      </c>
      <c r="G30" s="652">
        <v>318</v>
      </c>
      <c r="H30" s="652">
        <v>242</v>
      </c>
      <c r="I30" s="652">
        <v>212</v>
      </c>
      <c r="J30" s="652">
        <v>259</v>
      </c>
      <c r="K30" s="366">
        <v>280</v>
      </c>
      <c r="L30" s="366">
        <v>253</v>
      </c>
      <c r="M30" s="366">
        <v>245</v>
      </c>
      <c r="N30" s="366">
        <v>239</v>
      </c>
    </row>
    <row r="31" spans="1:14" ht="12.75" customHeight="1">
      <c r="A31" s="487" t="s">
        <v>756</v>
      </c>
      <c r="B31" s="487" t="s">
        <v>786</v>
      </c>
      <c r="C31" s="553" t="s">
        <v>392</v>
      </c>
      <c r="D31" s="553" t="s">
        <v>394</v>
      </c>
      <c r="E31" s="464">
        <v>6.60</v>
      </c>
      <c r="F31" s="464">
        <v>5.60</v>
      </c>
      <c r="G31" s="464">
        <v>4.30</v>
      </c>
      <c r="H31" s="464">
        <v>3.20</v>
      </c>
      <c r="I31" s="464">
        <v>2.80</v>
      </c>
      <c r="J31" s="464">
        <v>3.50</v>
      </c>
      <c r="K31" s="353">
        <v>3.80</v>
      </c>
      <c r="L31" s="353">
        <v>3.60</v>
      </c>
      <c r="M31" s="353">
        <v>3.40</v>
      </c>
      <c r="N31" s="353">
        <v>3.30</v>
      </c>
    </row>
    <row r="32" spans="1:14" ht="12.75" customHeight="1">
      <c r="A32" s="493" t="s">
        <v>757</v>
      </c>
      <c r="B32" s="493" t="s">
        <v>694</v>
      </c>
      <c r="C32" s="551"/>
      <c r="D32" s="551"/>
      <c r="E32" s="556"/>
      <c r="F32" s="556"/>
      <c r="G32" s="556"/>
      <c r="H32" s="556"/>
      <c r="I32" s="556"/>
      <c r="J32" s="556"/>
      <c r="K32" s="360"/>
      <c r="L32" s="360"/>
      <c r="M32" s="360"/>
      <c r="N32" s="360"/>
    </row>
    <row r="33" spans="1:14" ht="12.75" customHeight="1">
      <c r="A33" s="495" t="s">
        <v>758</v>
      </c>
      <c r="B33" s="487" t="s">
        <v>787</v>
      </c>
      <c r="C33" s="524"/>
      <c r="D33" s="524"/>
      <c r="E33" s="570"/>
      <c r="F33" s="570"/>
      <c r="G33" s="570"/>
      <c r="H33" s="570"/>
      <c r="I33" s="570"/>
      <c r="J33" s="570"/>
      <c r="K33" s="372"/>
      <c r="L33" s="372"/>
      <c r="M33" s="372"/>
      <c r="N33" s="372"/>
    </row>
    <row r="34" spans="1:14" ht="12.75" customHeight="1">
      <c r="A34" s="526" t="s">
        <v>759</v>
      </c>
      <c r="B34" s="526" t="s">
        <v>760</v>
      </c>
      <c r="C34" s="524" t="s">
        <v>761</v>
      </c>
      <c r="D34" s="524" t="s">
        <v>762</v>
      </c>
      <c r="E34" s="569">
        <v>26591</v>
      </c>
      <c r="F34" s="569">
        <v>27764</v>
      </c>
      <c r="G34" s="569">
        <v>29638</v>
      </c>
      <c r="H34" s="569">
        <v>32051</v>
      </c>
      <c r="I34" s="569">
        <v>34578</v>
      </c>
      <c r="J34" s="569">
        <v>35662</v>
      </c>
      <c r="K34" s="371">
        <v>37538</v>
      </c>
      <c r="L34" s="371">
        <v>38764</v>
      </c>
      <c r="M34" s="371">
        <v>40218</v>
      </c>
      <c r="N34" s="371">
        <v>41822</v>
      </c>
    </row>
    <row r="35" spans="1:14" ht="12.75" customHeight="1">
      <c r="A35" s="655" t="s">
        <v>458</v>
      </c>
      <c r="B35" s="655" t="s">
        <v>458</v>
      </c>
      <c r="C35" s="527" t="s">
        <v>388</v>
      </c>
      <c r="D35" s="527" t="s">
        <v>389</v>
      </c>
      <c r="E35" s="458">
        <v>3.20</v>
      </c>
      <c r="F35" s="458">
        <v>4.4000000000000004</v>
      </c>
      <c r="G35" s="458">
        <v>6.70</v>
      </c>
      <c r="H35" s="458">
        <v>8.10</v>
      </c>
      <c r="I35" s="458">
        <v>7.90</v>
      </c>
      <c r="J35" s="458">
        <v>3.10</v>
      </c>
      <c r="K35" s="365">
        <v>5.30</v>
      </c>
      <c r="L35" s="365">
        <v>3.30</v>
      </c>
      <c r="M35" s="365">
        <v>3.80</v>
      </c>
      <c r="N35" s="365">
        <v>4</v>
      </c>
    </row>
    <row r="36" spans="1:14" ht="12.75" customHeight="1">
      <c r="A36" s="526" t="s">
        <v>763</v>
      </c>
      <c r="B36" s="526" t="s">
        <v>764</v>
      </c>
      <c r="C36" s="524" t="s">
        <v>765</v>
      </c>
      <c r="D36" s="524" t="s">
        <v>766</v>
      </c>
      <c r="E36" s="569">
        <v>24730</v>
      </c>
      <c r="F36" s="569">
        <v>25641</v>
      </c>
      <c r="G36" s="569">
        <v>26735</v>
      </c>
      <c r="H36" s="569">
        <v>28307</v>
      </c>
      <c r="I36" s="569">
        <v>29693</v>
      </c>
      <c r="J36" s="569">
        <v>29665</v>
      </c>
      <c r="K36" s="371">
        <v>30264</v>
      </c>
      <c r="L36" s="371">
        <v>30179</v>
      </c>
      <c r="M36" s="371">
        <v>30592</v>
      </c>
      <c r="N36" s="371">
        <v>31149</v>
      </c>
    </row>
    <row r="37" spans="1:14" ht="12.75" customHeight="1">
      <c r="A37" s="495" t="s">
        <v>458</v>
      </c>
      <c r="B37" s="495" t="s">
        <v>458</v>
      </c>
      <c r="C37" s="527" t="s">
        <v>388</v>
      </c>
      <c r="D37" s="527" t="s">
        <v>389</v>
      </c>
      <c r="E37" s="458">
        <v>2.90</v>
      </c>
      <c r="F37" s="458">
        <v>3.70</v>
      </c>
      <c r="G37" s="458">
        <v>4.30</v>
      </c>
      <c r="H37" s="458">
        <v>5.90</v>
      </c>
      <c r="I37" s="458">
        <v>4.9000000000000004</v>
      </c>
      <c r="J37" s="458">
        <v>-0.10</v>
      </c>
      <c r="K37" s="365">
        <v>2</v>
      </c>
      <c r="L37" s="365">
        <v>-0.30</v>
      </c>
      <c r="M37" s="365">
        <v>1.40</v>
      </c>
      <c r="N37" s="365">
        <v>1.80</v>
      </c>
    </row>
    <row r="38" spans="1:14" ht="12.75" customHeight="1">
      <c r="A38" s="495" t="s">
        <v>767</v>
      </c>
      <c r="B38" s="487" t="s">
        <v>768</v>
      </c>
      <c r="C38" s="524" t="s">
        <v>761</v>
      </c>
      <c r="D38" s="524" t="s">
        <v>762</v>
      </c>
      <c r="E38" s="647">
        <v>22414</v>
      </c>
      <c r="F38" s="647">
        <v>23692</v>
      </c>
      <c r="G38" s="647">
        <v>25398</v>
      </c>
      <c r="H38" s="647">
        <v>27561</v>
      </c>
      <c r="I38" s="647">
        <v>29851</v>
      </c>
      <c r="J38" s="647">
        <v>30633</v>
      </c>
      <c r="K38" s="423" t="s">
        <v>441</v>
      </c>
      <c r="L38" s="423" t="s">
        <v>441</v>
      </c>
      <c r="M38" s="423" t="s">
        <v>441</v>
      </c>
      <c r="N38" s="423" t="s">
        <v>441</v>
      </c>
    </row>
    <row r="39" spans="1:14" ht="12.75" customHeight="1">
      <c r="A39" s="495" t="s">
        <v>458</v>
      </c>
      <c r="B39" s="495" t="s">
        <v>458</v>
      </c>
      <c r="C39" s="527" t="s">
        <v>388</v>
      </c>
      <c r="D39" s="527" t="s">
        <v>389</v>
      </c>
      <c r="E39" s="458">
        <v>2.90</v>
      </c>
      <c r="F39" s="458">
        <v>5.70</v>
      </c>
      <c r="G39" s="458">
        <v>7.20</v>
      </c>
      <c r="H39" s="458">
        <v>8.50</v>
      </c>
      <c r="I39" s="458">
        <v>8.3000000000000007</v>
      </c>
      <c r="J39" s="458">
        <v>2.60</v>
      </c>
      <c r="K39" s="371" t="s">
        <v>441</v>
      </c>
      <c r="L39" s="371" t="s">
        <v>441</v>
      </c>
      <c r="M39" s="371" t="s">
        <v>441</v>
      </c>
      <c r="N39" s="371" t="s">
        <v>441</v>
      </c>
    </row>
    <row r="40" spans="1:14" ht="12.75" customHeight="1">
      <c r="A40" s="495" t="s">
        <v>769</v>
      </c>
      <c r="B40" s="487" t="s">
        <v>770</v>
      </c>
      <c r="C40" s="524" t="s">
        <v>388</v>
      </c>
      <c r="D40" s="524" t="s">
        <v>389</v>
      </c>
      <c r="E40" s="464">
        <v>5</v>
      </c>
      <c r="F40" s="464">
        <v>5.70</v>
      </c>
      <c r="G40" s="464">
        <v>9.1999999999999993</v>
      </c>
      <c r="H40" s="464">
        <v>9.60</v>
      </c>
      <c r="I40" s="464">
        <v>7.80</v>
      </c>
      <c r="J40" s="464">
        <v>0.20</v>
      </c>
      <c r="K40" s="353">
        <v>2.90</v>
      </c>
      <c r="L40" s="353">
        <v>3.90</v>
      </c>
      <c r="M40" s="353">
        <v>4.0999999999999996</v>
      </c>
      <c r="N40" s="353">
        <v>4.20</v>
      </c>
    </row>
    <row r="41" spans="1:14" ht="12.75" customHeight="1">
      <c r="A41" s="487" t="s">
        <v>771</v>
      </c>
      <c r="B41" s="487" t="s">
        <v>772</v>
      </c>
      <c r="C41" s="524" t="s">
        <v>388</v>
      </c>
      <c r="D41" s="524" t="s">
        <v>389</v>
      </c>
      <c r="E41" s="464">
        <v>3.90</v>
      </c>
      <c r="F41" s="464">
        <v>0.90</v>
      </c>
      <c r="G41" s="464">
        <v>3.60</v>
      </c>
      <c r="H41" s="464">
        <v>1.80</v>
      </c>
      <c r="I41" s="464">
        <v>2.80</v>
      </c>
      <c r="J41" s="464">
        <v>-4.20</v>
      </c>
      <c r="K41" s="353">
        <v>3.30</v>
      </c>
      <c r="L41" s="353">
        <v>3.70</v>
      </c>
      <c r="M41" s="353">
        <v>1.70</v>
      </c>
      <c r="N41" s="353">
        <v>1.60</v>
      </c>
    </row>
    <row r="42" spans="1:14" ht="12.75" customHeight="1">
      <c r="A42" s="487" t="s">
        <v>773</v>
      </c>
      <c r="B42" s="487" t="s">
        <v>788</v>
      </c>
      <c r="C42" s="524" t="s">
        <v>388</v>
      </c>
      <c r="D42" s="524" t="s">
        <v>389</v>
      </c>
      <c r="E42" s="464">
        <v>-0.80</v>
      </c>
      <c r="F42" s="464">
        <v>3</v>
      </c>
      <c r="G42" s="464">
        <v>3.50</v>
      </c>
      <c r="H42" s="464">
        <v>6.10</v>
      </c>
      <c r="I42" s="464">
        <v>4.30</v>
      </c>
      <c r="J42" s="464">
        <v>7.70</v>
      </c>
      <c r="K42" s="353">
        <v>-0.80</v>
      </c>
      <c r="L42" s="353">
        <v>-1.70</v>
      </c>
      <c r="M42" s="353">
        <v>1.90</v>
      </c>
      <c r="N42" s="353">
        <v>2.2000000000000002</v>
      </c>
    </row>
    <row r="43" spans="1:14" ht="12.75" customHeight="1" thickBot="1">
      <c r="A43" s="638" t="s">
        <v>774</v>
      </c>
      <c r="B43" s="638" t="s">
        <v>775</v>
      </c>
      <c r="C43" s="532" t="s">
        <v>393</v>
      </c>
      <c r="D43" s="532" t="s">
        <v>393</v>
      </c>
      <c r="E43" s="656">
        <v>40.90</v>
      </c>
      <c r="F43" s="656">
        <v>41.70</v>
      </c>
      <c r="G43" s="656">
        <v>42.80</v>
      </c>
      <c r="H43" s="656">
        <v>44.30</v>
      </c>
      <c r="I43" s="656">
        <v>44.70</v>
      </c>
      <c r="J43" s="656">
        <v>46</v>
      </c>
      <c r="K43" s="357">
        <v>44.60</v>
      </c>
      <c r="L43" s="357">
        <v>43</v>
      </c>
      <c r="M43" s="357">
        <v>43</v>
      </c>
      <c r="N43" s="357">
        <v>43.10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7" customFormat="1" ht="12.75" customHeight="1" hidden="1">
      <c r="A51" s="162"/>
      <c r="B51" s="162"/>
      <c r="C51" s="84"/>
      <c r="J51" s="161"/>
      <c r="K51" s="161"/>
      <c r="L51" s="161"/>
      <c r="M51" s="161"/>
      <c r="N51" s="161"/>
    </row>
    <row r="52" spans="1:13" s="87" customFormat="1" ht="12.75" customHeight="1" hidden="1">
      <c r="A52" s="162"/>
      <c r="B52" s="162"/>
      <c r="C52" s="84"/>
      <c r="J52" s="161"/>
      <c r="K52" s="161"/>
      <c r="L52" s="161"/>
      <c r="M52" s="161"/>
    </row>
    <row r="53" spans="1:13" s="87" customFormat="1" ht="12.75" customHeight="1" hidden="1">
      <c r="A53" s="162"/>
      <c r="B53" s="162"/>
      <c r="C53" s="84"/>
      <c r="J53" s="161"/>
      <c r="K53" s="161"/>
      <c r="L53" s="161"/>
      <c r="M53" s="161"/>
    </row>
    <row r="54" spans="1:13" s="87" customFormat="1" ht="12.75" customHeight="1" hidden="1">
      <c r="A54" s="162"/>
      <c r="B54" s="162"/>
      <c r="C54" s="84"/>
      <c r="J54" s="161"/>
      <c r="K54" s="161"/>
      <c r="L54" s="161"/>
      <c r="M54" s="161"/>
    </row>
    <row r="55" spans="1:13" s="87" customFormat="1" ht="12.75" customHeight="1" hidden="1">
      <c r="A55" s="162"/>
      <c r="B55" s="162"/>
      <c r="C55" s="84"/>
      <c r="J55" s="161"/>
      <c r="K55" s="161"/>
      <c r="L55" s="161"/>
      <c r="M55" s="161"/>
    </row>
    <row r="56" spans="1:13" s="87" customFormat="1" ht="12.75" customHeight="1" hidden="1">
      <c r="A56" s="162"/>
      <c r="B56" s="162"/>
      <c r="C56" s="84"/>
      <c r="J56" s="161"/>
      <c r="K56" s="161"/>
      <c r="L56" s="161"/>
      <c r="M56" s="161"/>
    </row>
    <row r="57" spans="1:7" ht="12.75" customHeight="1" hidden="1">
      <c r="A57" s="118"/>
      <c r="B57" s="118"/>
      <c r="C57" s="115"/>
      <c r="D57" s="119"/>
      <c r="E57" s="87"/>
      <c r="F57" s="87"/>
      <c r="G57" s="87"/>
    </row>
    <row r="58" spans="1:7" ht="12.75" customHeight="1" hidden="1">
      <c r="A58" s="118"/>
      <c r="B58" s="118"/>
      <c r="C58" s="115"/>
      <c r="D58" s="119"/>
      <c r="E58" s="87"/>
      <c r="F58" s="87"/>
      <c r="G58" s="87"/>
    </row>
    <row r="59" spans="1:7" ht="12.75" customHeight="1" hidden="1">
      <c r="A59" s="118"/>
      <c r="B59" s="118"/>
      <c r="C59" s="115"/>
      <c r="D59" s="119"/>
      <c r="E59" s="87"/>
      <c r="F59" s="87"/>
      <c r="G59" s="87"/>
    </row>
    <row r="60" spans="1:7" ht="12.75" customHeight="1" hidden="1">
      <c r="A60" s="118"/>
      <c r="B60" s="118"/>
      <c r="C60" s="115"/>
      <c r="D60" s="119"/>
      <c r="E60" s="87"/>
      <c r="F60" s="87"/>
      <c r="G60" s="87"/>
    </row>
    <row r="61" spans="1:7" ht="12.75" customHeight="1" hidden="1">
      <c r="A61" s="118"/>
      <c r="B61" s="118"/>
      <c r="C61" s="115"/>
      <c r="D61" s="119"/>
      <c r="E61" s="87"/>
      <c r="F61" s="87"/>
      <c r="G61" s="87"/>
    </row>
    <row r="62" spans="1:7" ht="12.75" customHeight="1" hidden="1">
      <c r="A62" s="118"/>
      <c r="B62" s="118"/>
      <c r="C62" s="84"/>
      <c r="D62" s="87"/>
      <c r="E62" s="87"/>
      <c r="F62" s="87"/>
      <c r="G62" s="87"/>
    </row>
    <row r="63" spans="1:7" ht="12.75" customHeight="1" hidden="1">
      <c r="A63" s="87"/>
      <c r="B63" s="87"/>
      <c r="C63" s="131"/>
      <c r="D63" s="121"/>
      <c r="E63" s="87"/>
      <c r="F63" s="87"/>
      <c r="G63" s="87"/>
    </row>
    <row r="64" spans="1:7" ht="12.75" customHeight="1" hidden="1">
      <c r="A64" s="87"/>
      <c r="B64" s="87"/>
      <c r="C64" s="131"/>
      <c r="D64" s="121"/>
      <c r="E64" s="87"/>
      <c r="F64" s="87"/>
      <c r="G64" s="87"/>
    </row>
    <row r="65" spans="1:7" ht="12.75" customHeight="1" hidden="1">
      <c r="A65" s="87"/>
      <c r="B65" s="87"/>
      <c r="C65" s="131"/>
      <c r="D65" s="121"/>
      <c r="E65" s="87"/>
      <c r="F65" s="87"/>
      <c r="G65" s="87"/>
    </row>
    <row r="66" spans="1:7" ht="12.75" customHeight="1" hidden="1">
      <c r="A66" s="87"/>
      <c r="B66" s="87"/>
      <c r="C66" s="131"/>
      <c r="D66" s="121"/>
      <c r="E66" s="87"/>
      <c r="F66" s="87"/>
      <c r="G66" s="87"/>
    </row>
    <row r="67" spans="1:7" ht="12.75" customHeight="1" hidden="1">
      <c r="A67" s="87"/>
      <c r="B67" s="87"/>
      <c r="C67" s="131"/>
      <c r="D67" s="121"/>
      <c r="E67" s="87"/>
      <c r="F67" s="87"/>
      <c r="G67" s="87"/>
    </row>
    <row r="68" spans="1:7" ht="12.75" customHeight="1" hidden="1">
      <c r="A68" s="87"/>
      <c r="B68" s="87"/>
      <c r="C68" s="131"/>
      <c r="D68" s="121"/>
      <c r="E68" s="87"/>
      <c r="F68" s="87"/>
      <c r="G68" s="87"/>
    </row>
    <row r="69" spans="1:7" ht="12.75" customHeight="1" hidden="1">
      <c r="A69" s="93"/>
      <c r="B69" s="93"/>
      <c r="C69" s="84"/>
      <c r="D69" s="87"/>
      <c r="E69" s="87"/>
      <c r="F69" s="87"/>
      <c r="G69" s="87"/>
    </row>
    <row r="70" spans="1:7" ht="12.75" customHeight="1" hidden="1">
      <c r="A70" s="87"/>
      <c r="B70" s="87"/>
      <c r="C70" s="84"/>
      <c r="D70" s="87"/>
      <c r="E70" s="87"/>
      <c r="F70" s="87"/>
      <c r="G70" s="87"/>
    </row>
    <row r="71" spans="1:7" ht="12.75" customHeight="1" hidden="1">
      <c r="A71" s="87"/>
      <c r="B71" s="87"/>
      <c r="C71" s="84"/>
      <c r="D71" s="87"/>
      <c r="E71" s="87"/>
      <c r="F71" s="87"/>
      <c r="G71" s="8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I3" sqref="I3"/>
    </sheetView>
  </sheetViews>
  <sheetFormatPr defaultColWidth="0" defaultRowHeight="12.75" customHeight="1" zeroHeight="1"/>
  <cols>
    <col min="1" max="1" width="0" style="65" hidden="1" customWidth="1"/>
    <col min="2" max="2" width="26" style="65" customWidth="1"/>
    <col min="3" max="3" width="0" style="123" hidden="1" customWidth="1"/>
    <col min="4" max="4" width="14.1666666666667" style="65" customWidth="1"/>
    <col min="5" max="12" width="8.33333333333333" style="65" customWidth="1"/>
    <col min="13" max="13" width="7.33333333333333" style="65" customWidth="1"/>
    <col min="14" max="34" width="0" style="65" hidden="1"/>
    <col min="35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90</v>
      </c>
      <c r="B3" s="22" t="s">
        <v>107</v>
      </c>
      <c r="E3"/>
      <c r="F3"/>
      <c r="G3"/>
      <c r="H3"/>
    </row>
    <row r="4" spans="1:2" ht="12.75" customHeight="1">
      <c r="A4" s="62" t="s">
        <v>255</v>
      </c>
      <c r="B4" s="62" t="s">
        <v>882</v>
      </c>
    </row>
    <row r="5" spans="1:2" ht="12.75" customHeight="1">
      <c r="A5" s="63"/>
      <c r="B5" s="63"/>
    </row>
    <row r="6" spans="1:12" ht="1.5" customHeight="1" thickBot="1">
      <c r="A6" s="258"/>
      <c r="B6" s="258"/>
      <c r="C6" s="259"/>
      <c r="D6" s="260"/>
      <c r="E6" s="262"/>
      <c r="F6" s="262"/>
      <c r="G6" s="262"/>
      <c r="H6" s="262"/>
      <c r="I6" s="262"/>
      <c r="J6" s="262"/>
      <c r="K6" s="262"/>
      <c r="L6" s="262"/>
    </row>
    <row r="7" spans="1:12" ht="12.75" customHeight="1">
      <c r="A7" s="432"/>
      <c r="B7" s="432"/>
      <c r="C7" s="658"/>
      <c r="D7" s="658"/>
      <c r="E7" s="434">
        <v>2020</v>
      </c>
      <c r="F7" s="802"/>
      <c r="G7" s="803"/>
      <c r="H7" s="803"/>
      <c r="I7" s="434">
        <v>2021</v>
      </c>
      <c r="J7" s="411"/>
      <c r="K7" s="789"/>
      <c r="L7" s="411"/>
    </row>
    <row r="8" spans="1:12" ht="12.75" customHeight="1">
      <c r="A8" s="435"/>
      <c r="B8" s="435"/>
      <c r="C8" s="678"/>
      <c r="D8" s="678"/>
      <c r="E8" s="298" t="s">
        <v>459</v>
      </c>
      <c r="F8" s="299" t="s">
        <v>460</v>
      </c>
      <c r="G8" s="299" t="s">
        <v>461</v>
      </c>
      <c r="H8" s="299" t="s">
        <v>462</v>
      </c>
      <c r="I8" s="298" t="s">
        <v>459</v>
      </c>
      <c r="J8" s="358" t="s">
        <v>460</v>
      </c>
      <c r="K8" s="358" t="s">
        <v>461</v>
      </c>
      <c r="L8" s="358" t="s">
        <v>462</v>
      </c>
    </row>
    <row r="9" spans="1:12" ht="12.75" customHeight="1">
      <c r="A9" s="435"/>
      <c r="B9" s="435"/>
      <c r="C9" s="406"/>
      <c r="D9" s="406"/>
      <c r="E9" s="293"/>
      <c r="F9" s="293"/>
      <c r="G9" s="293"/>
      <c r="H9" s="369"/>
      <c r="I9" s="293"/>
      <c r="J9" s="351" t="s">
        <v>429</v>
      </c>
      <c r="K9" s="351" t="s">
        <v>430</v>
      </c>
      <c r="L9" s="351" t="s">
        <v>430</v>
      </c>
    </row>
    <row r="10" spans="1:12" ht="12.75" customHeight="1" hidden="1">
      <c r="A10" s="435"/>
      <c r="B10" s="435"/>
      <c r="C10" s="406"/>
      <c r="D10" s="406"/>
      <c r="E10" s="503"/>
      <c r="F10" s="293"/>
      <c r="G10" s="293"/>
      <c r="H10" s="293"/>
      <c r="I10" s="503"/>
      <c r="J10" s="351" t="s">
        <v>463</v>
      </c>
      <c r="K10" s="359" t="s">
        <v>428</v>
      </c>
      <c r="L10" s="359" t="s">
        <v>428</v>
      </c>
    </row>
    <row r="11" spans="1:12" ht="12.75" customHeight="1">
      <c r="A11" s="559" t="s">
        <v>732</v>
      </c>
      <c r="B11" s="493" t="s">
        <v>733</v>
      </c>
      <c r="C11" s="551"/>
      <c r="D11" s="659"/>
      <c r="E11" s="660"/>
      <c r="F11" s="550"/>
      <c r="G11" s="550"/>
      <c r="H11" s="550"/>
      <c r="I11" s="660"/>
      <c r="J11" s="550"/>
      <c r="K11" s="422"/>
      <c r="L11" s="422"/>
    </row>
    <row r="12" spans="1:12" ht="12.75" customHeight="1">
      <c r="A12" s="487" t="s">
        <v>776</v>
      </c>
      <c r="B12" s="487" t="s">
        <v>734</v>
      </c>
      <c r="C12" s="553" t="s">
        <v>789</v>
      </c>
      <c r="D12" s="661" t="s">
        <v>790</v>
      </c>
      <c r="E12" s="662">
        <v>5277</v>
      </c>
      <c r="F12" s="647">
        <v>5213</v>
      </c>
      <c r="G12" s="647">
        <v>5233</v>
      </c>
      <c r="H12" s="647">
        <v>5217</v>
      </c>
      <c r="I12" s="662">
        <v>5166</v>
      </c>
      <c r="J12" s="647">
        <v>5171</v>
      </c>
      <c r="K12" s="423">
        <v>5191</v>
      </c>
      <c r="L12" s="423">
        <v>5208</v>
      </c>
    </row>
    <row r="13" spans="1:12" ht="12.75" customHeight="1">
      <c r="A13" s="487" t="s">
        <v>458</v>
      </c>
      <c r="B13" s="487" t="s">
        <v>458</v>
      </c>
      <c r="C13" s="554" t="s">
        <v>39</v>
      </c>
      <c r="D13" s="663" t="s">
        <v>791</v>
      </c>
      <c r="E13" s="563">
        <v>-0.50</v>
      </c>
      <c r="F13" s="458">
        <v>-1.60</v>
      </c>
      <c r="G13" s="458">
        <v>-1.40</v>
      </c>
      <c r="H13" s="458">
        <v>-1.60</v>
      </c>
      <c r="I13" s="563">
        <v>-2.10</v>
      </c>
      <c r="J13" s="458">
        <v>-0.80</v>
      </c>
      <c r="K13" s="365">
        <v>-0.80</v>
      </c>
      <c r="L13" s="365">
        <v>-0.20</v>
      </c>
    </row>
    <row r="14" spans="1:12" ht="12.75" customHeight="1">
      <c r="A14" s="487" t="s">
        <v>458</v>
      </c>
      <c r="B14" s="487" t="s">
        <v>458</v>
      </c>
      <c r="C14" s="554" t="s">
        <v>792</v>
      </c>
      <c r="D14" s="663" t="s">
        <v>793</v>
      </c>
      <c r="E14" s="563">
        <v>0</v>
      </c>
      <c r="F14" s="458">
        <v>-1.20</v>
      </c>
      <c r="G14" s="458">
        <v>0</v>
      </c>
      <c r="H14" s="458">
        <v>-0.50</v>
      </c>
      <c r="I14" s="563">
        <v>-0.60</v>
      </c>
      <c r="J14" s="458">
        <v>0.20</v>
      </c>
      <c r="K14" s="365">
        <v>0.20</v>
      </c>
      <c r="L14" s="365">
        <v>0.10</v>
      </c>
    </row>
    <row r="15" spans="1:12" ht="12.75" customHeight="1">
      <c r="A15" s="633" t="s">
        <v>798</v>
      </c>
      <c r="B15" s="633" t="s">
        <v>737</v>
      </c>
      <c r="C15" s="553" t="s">
        <v>789</v>
      </c>
      <c r="D15" s="661" t="s">
        <v>790</v>
      </c>
      <c r="E15" s="664">
        <v>4390</v>
      </c>
      <c r="F15" s="569">
        <v>4330</v>
      </c>
      <c r="G15" s="569">
        <v>4347</v>
      </c>
      <c r="H15" s="569">
        <v>4337</v>
      </c>
      <c r="I15" s="664">
        <v>4351</v>
      </c>
      <c r="J15" s="569">
        <v>4352</v>
      </c>
      <c r="K15" s="371">
        <v>4316</v>
      </c>
      <c r="L15" s="371">
        <v>4332</v>
      </c>
    </row>
    <row r="16" spans="1:12" ht="12.75" customHeight="1">
      <c r="A16" s="623" t="s">
        <v>458</v>
      </c>
      <c r="B16" s="623" t="s">
        <v>458</v>
      </c>
      <c r="C16" s="554" t="s">
        <v>388</v>
      </c>
      <c r="D16" s="663" t="s">
        <v>389</v>
      </c>
      <c r="E16" s="804">
        <v>-0.50</v>
      </c>
      <c r="F16" s="805">
        <v>-1.70</v>
      </c>
      <c r="G16" s="805">
        <v>-1.40</v>
      </c>
      <c r="H16" s="805">
        <v>-2</v>
      </c>
      <c r="I16" s="804">
        <v>-0.90</v>
      </c>
      <c r="J16" s="805">
        <v>0.50</v>
      </c>
      <c r="K16" s="806">
        <v>-0.70</v>
      </c>
      <c r="L16" s="806">
        <v>-0.10</v>
      </c>
    </row>
    <row r="17" spans="1:12" ht="12.75" customHeight="1">
      <c r="A17" s="633" t="s">
        <v>799</v>
      </c>
      <c r="B17" s="633" t="s">
        <v>794</v>
      </c>
      <c r="C17" s="553" t="s">
        <v>789</v>
      </c>
      <c r="D17" s="661" t="s">
        <v>790</v>
      </c>
      <c r="E17" s="664">
        <v>888</v>
      </c>
      <c r="F17" s="569">
        <v>882</v>
      </c>
      <c r="G17" s="569">
        <v>886</v>
      </c>
      <c r="H17" s="569">
        <v>880</v>
      </c>
      <c r="I17" s="664">
        <v>815</v>
      </c>
      <c r="J17" s="569">
        <v>819</v>
      </c>
      <c r="K17" s="371">
        <v>875</v>
      </c>
      <c r="L17" s="371">
        <v>876</v>
      </c>
    </row>
    <row r="18" spans="1:12" ht="12.75" customHeight="1">
      <c r="A18" s="487" t="s">
        <v>458</v>
      </c>
      <c r="B18" s="576" t="s">
        <v>739</v>
      </c>
      <c r="C18" s="554" t="s">
        <v>388</v>
      </c>
      <c r="D18" s="663" t="s">
        <v>389</v>
      </c>
      <c r="E18" s="563">
        <v>-0.70</v>
      </c>
      <c r="F18" s="458">
        <v>-1.1000000000000001</v>
      </c>
      <c r="G18" s="458">
        <v>-1.20</v>
      </c>
      <c r="H18" s="458">
        <v>0.10</v>
      </c>
      <c r="I18" s="563">
        <v>-8.1999999999999993</v>
      </c>
      <c r="J18" s="458">
        <v>-7.20</v>
      </c>
      <c r="K18" s="365">
        <v>-1.20</v>
      </c>
      <c r="L18" s="365">
        <v>-0.50</v>
      </c>
    </row>
    <row r="19" spans="1:12" ht="12.75" customHeight="1">
      <c r="A19" s="484" t="s">
        <v>740</v>
      </c>
      <c r="B19" s="650" t="s">
        <v>741</v>
      </c>
      <c r="C19" s="555" t="s">
        <v>789</v>
      </c>
      <c r="D19" s="665" t="s">
        <v>736</v>
      </c>
      <c r="E19" s="666">
        <v>106</v>
      </c>
      <c r="F19" s="572">
        <v>126</v>
      </c>
      <c r="G19" s="572">
        <v>154</v>
      </c>
      <c r="H19" s="572">
        <v>162</v>
      </c>
      <c r="I19" s="666">
        <v>179</v>
      </c>
      <c r="J19" s="572">
        <v>159</v>
      </c>
      <c r="K19" s="367">
        <v>157</v>
      </c>
      <c r="L19" s="367">
        <v>149</v>
      </c>
    </row>
    <row r="20" spans="1:12" ht="12.75" customHeight="1">
      <c r="A20" s="487" t="s">
        <v>742</v>
      </c>
      <c r="B20" s="487" t="s">
        <v>743</v>
      </c>
      <c r="C20" s="553" t="s">
        <v>392</v>
      </c>
      <c r="D20" s="661" t="s">
        <v>394</v>
      </c>
      <c r="E20" s="565">
        <v>2</v>
      </c>
      <c r="F20" s="464">
        <v>2.40</v>
      </c>
      <c r="G20" s="464">
        <v>2.90</v>
      </c>
      <c r="H20" s="670">
        <v>3</v>
      </c>
      <c r="I20" s="804">
        <v>3.40</v>
      </c>
      <c r="J20" s="805">
        <v>3</v>
      </c>
      <c r="K20" s="806">
        <v>2.90</v>
      </c>
      <c r="L20" s="806">
        <v>2.80</v>
      </c>
    </row>
    <row r="21" spans="1:12" ht="12.75" customHeight="1">
      <c r="A21" s="487" t="s">
        <v>744</v>
      </c>
      <c r="B21" s="487" t="s">
        <v>779</v>
      </c>
      <c r="C21" s="553" t="s">
        <v>789</v>
      </c>
      <c r="D21" s="661" t="s">
        <v>736</v>
      </c>
      <c r="E21" s="667">
        <v>29</v>
      </c>
      <c r="F21" s="652">
        <v>26</v>
      </c>
      <c r="G21" s="652">
        <v>31</v>
      </c>
      <c r="H21" s="928">
        <v>35</v>
      </c>
      <c r="I21" s="929">
        <v>40</v>
      </c>
      <c r="J21" s="366" t="s">
        <v>441</v>
      </c>
      <c r="K21" s="366" t="s">
        <v>441</v>
      </c>
      <c r="L21" s="366" t="s">
        <v>441</v>
      </c>
    </row>
    <row r="22" spans="1:12" ht="12.75" customHeight="1">
      <c r="A22" s="484" t="s">
        <v>745</v>
      </c>
      <c r="B22" s="484" t="s">
        <v>795</v>
      </c>
      <c r="C22" s="555" t="s">
        <v>789</v>
      </c>
      <c r="D22" s="665" t="s">
        <v>790</v>
      </c>
      <c r="E22" s="668">
        <v>5384</v>
      </c>
      <c r="F22" s="568">
        <v>5339</v>
      </c>
      <c r="G22" s="568">
        <v>5387</v>
      </c>
      <c r="H22" s="568">
        <v>5379</v>
      </c>
      <c r="I22" s="668">
        <v>5345</v>
      </c>
      <c r="J22" s="568">
        <v>5330</v>
      </c>
      <c r="K22" s="370">
        <v>5349</v>
      </c>
      <c r="L22" s="370">
        <v>5357</v>
      </c>
    </row>
    <row r="23" spans="1:12" ht="12.75" customHeight="1">
      <c r="A23" s="487" t="s">
        <v>458</v>
      </c>
      <c r="B23" s="487" t="s">
        <v>458</v>
      </c>
      <c r="C23" s="554" t="s">
        <v>388</v>
      </c>
      <c r="D23" s="663" t="s">
        <v>389</v>
      </c>
      <c r="E23" s="563">
        <v>-0.60</v>
      </c>
      <c r="F23" s="458">
        <v>-1.1000000000000001</v>
      </c>
      <c r="G23" s="458">
        <v>-0.60</v>
      </c>
      <c r="H23" s="458">
        <v>-0.60</v>
      </c>
      <c r="I23" s="563">
        <v>-0.70</v>
      </c>
      <c r="J23" s="458">
        <v>-0.20</v>
      </c>
      <c r="K23" s="365">
        <v>-0.70</v>
      </c>
      <c r="L23" s="365">
        <v>-0.40</v>
      </c>
    </row>
    <row r="24" spans="1:12" ht="12.75" customHeight="1">
      <c r="A24" s="487" t="s">
        <v>747</v>
      </c>
      <c r="B24" s="487" t="s">
        <v>748</v>
      </c>
      <c r="C24" s="524" t="s">
        <v>789</v>
      </c>
      <c r="D24" s="488" t="s">
        <v>790</v>
      </c>
      <c r="E24" s="662">
        <v>6369</v>
      </c>
      <c r="F24" s="647">
        <v>6374</v>
      </c>
      <c r="G24" s="647">
        <v>6355</v>
      </c>
      <c r="H24" s="647">
        <v>6358</v>
      </c>
      <c r="I24" s="662">
        <v>6333</v>
      </c>
      <c r="J24" s="423">
        <v>6333</v>
      </c>
      <c r="K24" s="423">
        <v>6322</v>
      </c>
      <c r="L24" s="423">
        <v>6311</v>
      </c>
    </row>
    <row r="25" spans="1:12" ht="12.75" customHeight="1">
      <c r="A25" s="487" t="s">
        <v>458</v>
      </c>
      <c r="B25" s="487" t="s">
        <v>458</v>
      </c>
      <c r="C25" s="554" t="s">
        <v>388</v>
      </c>
      <c r="D25" s="663" t="s">
        <v>389</v>
      </c>
      <c r="E25" s="563">
        <v>-0.50</v>
      </c>
      <c r="F25" s="458">
        <v>-0.40</v>
      </c>
      <c r="G25" s="458">
        <v>-0.50</v>
      </c>
      <c r="H25" s="458">
        <v>-0.30</v>
      </c>
      <c r="I25" s="563">
        <v>-0.60</v>
      </c>
      <c r="J25" s="365">
        <v>-0.60</v>
      </c>
      <c r="K25" s="365">
        <v>-0.50</v>
      </c>
      <c r="L25" s="365">
        <v>-0.70</v>
      </c>
    </row>
    <row r="26" spans="1:12" s="257" customFormat="1" ht="12.75" customHeight="1">
      <c r="A26" s="653" t="s">
        <v>749</v>
      </c>
      <c r="B26" s="653" t="s">
        <v>750</v>
      </c>
      <c r="C26" s="553" t="s">
        <v>392</v>
      </c>
      <c r="D26" s="661" t="s">
        <v>394</v>
      </c>
      <c r="E26" s="669">
        <v>82.90</v>
      </c>
      <c r="F26" s="670">
        <v>81.80</v>
      </c>
      <c r="G26" s="670">
        <v>82.30</v>
      </c>
      <c r="H26" s="670">
        <v>82.10</v>
      </c>
      <c r="I26" s="669">
        <v>81.599999999999994</v>
      </c>
      <c r="J26" s="424">
        <v>81.70</v>
      </c>
      <c r="K26" s="424">
        <v>82.10</v>
      </c>
      <c r="L26" s="424">
        <v>82.50</v>
      </c>
    </row>
    <row r="27" spans="1:12" s="257" customFormat="1" ht="12.75" customHeight="1">
      <c r="A27" s="653" t="s">
        <v>458</v>
      </c>
      <c r="B27" s="653" t="s">
        <v>458</v>
      </c>
      <c r="C27" s="554" t="s">
        <v>796</v>
      </c>
      <c r="D27" s="671" t="s">
        <v>797</v>
      </c>
      <c r="E27" s="563">
        <v>-0.10</v>
      </c>
      <c r="F27" s="458">
        <v>-0.90</v>
      </c>
      <c r="G27" s="458">
        <v>-0.80</v>
      </c>
      <c r="H27" s="458">
        <v>-1.1000000000000001</v>
      </c>
      <c r="I27" s="563">
        <v>-1.30</v>
      </c>
      <c r="J27" s="365">
        <v>-0.10</v>
      </c>
      <c r="K27" s="365">
        <v>-0.20</v>
      </c>
      <c r="L27" s="365">
        <v>0.50</v>
      </c>
    </row>
    <row r="28" spans="1:12" ht="12.75" customHeight="1">
      <c r="A28" s="487" t="s">
        <v>780</v>
      </c>
      <c r="B28" s="487" t="s">
        <v>781</v>
      </c>
      <c r="C28" s="553" t="s">
        <v>392</v>
      </c>
      <c r="D28" s="661" t="s">
        <v>394</v>
      </c>
      <c r="E28" s="565">
        <v>80.099999999999994</v>
      </c>
      <c r="F28" s="464">
        <v>79.20</v>
      </c>
      <c r="G28" s="464">
        <v>79.70</v>
      </c>
      <c r="H28" s="464">
        <v>79.400000000000006</v>
      </c>
      <c r="I28" s="565">
        <v>79</v>
      </c>
      <c r="J28" s="353">
        <v>78.80</v>
      </c>
      <c r="K28" s="353">
        <v>79.099999999999994</v>
      </c>
      <c r="L28" s="353">
        <v>79.50</v>
      </c>
    </row>
    <row r="29" spans="1:12" ht="12.75" customHeight="1">
      <c r="A29" s="487" t="s">
        <v>458</v>
      </c>
      <c r="B29" s="487" t="s">
        <v>458</v>
      </c>
      <c r="C29" s="554" t="s">
        <v>796</v>
      </c>
      <c r="D29" s="671" t="s">
        <v>797</v>
      </c>
      <c r="E29" s="563">
        <v>0</v>
      </c>
      <c r="F29" s="458">
        <v>-0.80</v>
      </c>
      <c r="G29" s="458">
        <v>-0.60</v>
      </c>
      <c r="H29" s="458">
        <v>-1</v>
      </c>
      <c r="I29" s="563">
        <v>-1.1000000000000001</v>
      </c>
      <c r="J29" s="365">
        <v>-0.40</v>
      </c>
      <c r="K29" s="365">
        <v>-0.60</v>
      </c>
      <c r="L29" s="365">
        <v>0.10</v>
      </c>
    </row>
    <row r="30" spans="1:12" ht="12.75" customHeight="1">
      <c r="A30" s="653" t="s">
        <v>751</v>
      </c>
      <c r="B30" s="653" t="s">
        <v>752</v>
      </c>
      <c r="C30" s="553" t="s">
        <v>392</v>
      </c>
      <c r="D30" s="661" t="s">
        <v>394</v>
      </c>
      <c r="E30" s="565">
        <v>84.50</v>
      </c>
      <c r="F30" s="464">
        <v>83.80</v>
      </c>
      <c r="G30" s="464">
        <v>84.80</v>
      </c>
      <c r="H30" s="464">
        <v>84.60</v>
      </c>
      <c r="I30" s="565">
        <v>84.40</v>
      </c>
      <c r="J30" s="353">
        <v>84.20</v>
      </c>
      <c r="K30" s="353">
        <v>84.60</v>
      </c>
      <c r="L30" s="353">
        <v>84.90</v>
      </c>
    </row>
    <row r="31" spans="1:12" ht="12.75" customHeight="1">
      <c r="A31" s="653" t="s">
        <v>458</v>
      </c>
      <c r="B31" s="653" t="s">
        <v>458</v>
      </c>
      <c r="C31" s="554" t="s">
        <v>796</v>
      </c>
      <c r="D31" s="671" t="s">
        <v>797</v>
      </c>
      <c r="E31" s="563">
        <v>-0.10</v>
      </c>
      <c r="F31" s="458">
        <v>-0.60</v>
      </c>
      <c r="G31" s="458">
        <v>-0.10</v>
      </c>
      <c r="H31" s="458">
        <v>-0.30</v>
      </c>
      <c r="I31" s="563">
        <v>-0.10</v>
      </c>
      <c r="J31" s="365">
        <v>0.40</v>
      </c>
      <c r="K31" s="365">
        <v>-0.20</v>
      </c>
      <c r="L31" s="365">
        <v>0.30</v>
      </c>
    </row>
    <row r="32" spans="1:12" ht="12.75" customHeight="1">
      <c r="A32" s="487" t="s">
        <v>782</v>
      </c>
      <c r="B32" s="487" t="s">
        <v>783</v>
      </c>
      <c r="C32" s="553" t="s">
        <v>392</v>
      </c>
      <c r="D32" s="661" t="s">
        <v>394</v>
      </c>
      <c r="E32" s="565">
        <v>81.70</v>
      </c>
      <c r="F32" s="464">
        <v>81.30</v>
      </c>
      <c r="G32" s="464">
        <v>82</v>
      </c>
      <c r="H32" s="464">
        <v>82.10</v>
      </c>
      <c r="I32" s="565">
        <v>82.20</v>
      </c>
      <c r="J32" s="353">
        <v>81.20</v>
      </c>
      <c r="K32" s="353">
        <v>81.400000000000006</v>
      </c>
      <c r="L32" s="353">
        <v>81.70</v>
      </c>
    </row>
    <row r="33" spans="1:12" ht="12.75" customHeight="1">
      <c r="A33" s="487" t="s">
        <v>458</v>
      </c>
      <c r="B33" s="487" t="s">
        <v>458</v>
      </c>
      <c r="C33" s="554" t="s">
        <v>796</v>
      </c>
      <c r="D33" s="671" t="s">
        <v>797</v>
      </c>
      <c r="E33" s="563">
        <v>-0.10</v>
      </c>
      <c r="F33" s="458">
        <v>-0.40</v>
      </c>
      <c r="G33" s="458">
        <v>-0.10</v>
      </c>
      <c r="H33" s="458">
        <v>-0.10</v>
      </c>
      <c r="I33" s="563">
        <v>0.50</v>
      </c>
      <c r="J33" s="365">
        <v>-0.10</v>
      </c>
      <c r="K33" s="365">
        <v>-0.60</v>
      </c>
      <c r="L33" s="365">
        <v>-0.40</v>
      </c>
    </row>
    <row r="34" spans="1:12" ht="12.75" customHeight="1">
      <c r="A34" s="487" t="s">
        <v>784</v>
      </c>
      <c r="B34" s="487" t="s">
        <v>785</v>
      </c>
      <c r="C34" s="553" t="s">
        <v>392</v>
      </c>
      <c r="D34" s="661" t="s">
        <v>394</v>
      </c>
      <c r="E34" s="565">
        <v>76.400000000000006</v>
      </c>
      <c r="F34" s="464">
        <v>75.900000000000006</v>
      </c>
      <c r="G34" s="464">
        <v>76.599999999999994</v>
      </c>
      <c r="H34" s="464">
        <v>76.70</v>
      </c>
      <c r="I34" s="565">
        <v>76.70</v>
      </c>
      <c r="J34" s="464">
        <v>76</v>
      </c>
      <c r="K34" s="353">
        <v>76.099999999999994</v>
      </c>
      <c r="L34" s="353">
        <v>76.30</v>
      </c>
    </row>
    <row r="35" spans="1:12" ht="12.75" customHeight="1">
      <c r="A35" s="487" t="s">
        <v>458</v>
      </c>
      <c r="B35" s="487" t="s">
        <v>458</v>
      </c>
      <c r="C35" s="554" t="s">
        <v>796</v>
      </c>
      <c r="D35" s="671" t="s">
        <v>797</v>
      </c>
      <c r="E35" s="563">
        <v>-0.30</v>
      </c>
      <c r="F35" s="644">
        <v>-0.60</v>
      </c>
      <c r="G35" s="644">
        <v>-0.30</v>
      </c>
      <c r="H35" s="458">
        <v>-0.20</v>
      </c>
      <c r="I35" s="563">
        <v>0.30</v>
      </c>
      <c r="J35" s="458">
        <v>0.10</v>
      </c>
      <c r="K35" s="365">
        <v>-0.50</v>
      </c>
      <c r="L35" s="365">
        <v>-0.30</v>
      </c>
    </row>
    <row r="36" spans="1:12" ht="12.75" customHeight="1">
      <c r="A36" s="493" t="s">
        <v>753</v>
      </c>
      <c r="B36" s="493" t="s">
        <v>754</v>
      </c>
      <c r="C36" s="551"/>
      <c r="D36" s="659"/>
      <c r="E36" s="567"/>
      <c r="F36" s="556"/>
      <c r="G36" s="556"/>
      <c r="H36" s="556"/>
      <c r="I36" s="567"/>
      <c r="J36" s="556"/>
      <c r="K36" s="360"/>
      <c r="L36" s="360"/>
    </row>
    <row r="37" spans="1:12" ht="12.75" customHeight="1">
      <c r="A37" s="487" t="s">
        <v>755</v>
      </c>
      <c r="B37" s="487" t="s">
        <v>741</v>
      </c>
      <c r="C37" s="553" t="s">
        <v>789</v>
      </c>
      <c r="D37" s="661" t="s">
        <v>790</v>
      </c>
      <c r="E37" s="667">
        <v>226</v>
      </c>
      <c r="F37" s="652">
        <v>256</v>
      </c>
      <c r="G37" s="652">
        <v>277</v>
      </c>
      <c r="H37" s="652">
        <v>277</v>
      </c>
      <c r="I37" s="667">
        <v>307</v>
      </c>
      <c r="J37" s="652">
        <v>291</v>
      </c>
      <c r="K37" s="366">
        <v>268</v>
      </c>
      <c r="L37" s="366">
        <v>255</v>
      </c>
    </row>
    <row r="38" spans="1:12" ht="12.75" customHeight="1">
      <c r="A38" s="487" t="s">
        <v>756</v>
      </c>
      <c r="B38" s="487" t="s">
        <v>786</v>
      </c>
      <c r="C38" s="553" t="s">
        <v>392</v>
      </c>
      <c r="D38" s="661" t="s">
        <v>394</v>
      </c>
      <c r="E38" s="673">
        <v>3</v>
      </c>
      <c r="F38" s="674">
        <v>3.50</v>
      </c>
      <c r="G38" s="674">
        <v>3.80</v>
      </c>
      <c r="H38" s="674">
        <v>3.80</v>
      </c>
      <c r="I38" s="673">
        <v>4.20</v>
      </c>
      <c r="J38" s="674">
        <v>4</v>
      </c>
      <c r="K38" s="363">
        <v>3.70</v>
      </c>
      <c r="L38" s="363">
        <v>3.50</v>
      </c>
    </row>
    <row r="39" spans="1:12" ht="12.75" customHeight="1">
      <c r="A39" s="493" t="s">
        <v>757</v>
      </c>
      <c r="B39" s="493" t="s">
        <v>694</v>
      </c>
      <c r="C39" s="551"/>
      <c r="D39" s="659"/>
      <c r="E39" s="675"/>
      <c r="F39" s="676"/>
      <c r="G39" s="676"/>
      <c r="H39" s="893"/>
      <c r="I39" s="927"/>
      <c r="J39" s="838"/>
      <c r="K39" s="425"/>
      <c r="L39" s="425"/>
    </row>
    <row r="40" spans="1:12" ht="12.75" customHeight="1">
      <c r="A40" s="495" t="s">
        <v>758</v>
      </c>
      <c r="B40" s="487" t="s">
        <v>787</v>
      </c>
      <c r="C40" s="524"/>
      <c r="D40" s="488"/>
      <c r="E40" s="565"/>
      <c r="F40" s="464"/>
      <c r="G40" s="464"/>
      <c r="H40" s="549"/>
      <c r="I40" s="565"/>
      <c r="J40" s="353"/>
      <c r="K40" s="353"/>
      <c r="L40" s="353"/>
    </row>
    <row r="41" spans="1:12" ht="12.75" customHeight="1">
      <c r="A41" s="526" t="s">
        <v>759</v>
      </c>
      <c r="B41" s="526" t="s">
        <v>760</v>
      </c>
      <c r="C41" s="524" t="s">
        <v>761</v>
      </c>
      <c r="D41" s="488" t="s">
        <v>762</v>
      </c>
      <c r="E41" s="664">
        <v>34197</v>
      </c>
      <c r="F41" s="569">
        <v>34382</v>
      </c>
      <c r="G41" s="569">
        <v>35487</v>
      </c>
      <c r="H41" s="894">
        <v>38584</v>
      </c>
      <c r="I41" s="664">
        <v>35285</v>
      </c>
      <c r="J41" s="371">
        <v>38187</v>
      </c>
      <c r="K41" s="371">
        <v>36836</v>
      </c>
      <c r="L41" s="371">
        <v>39843</v>
      </c>
    </row>
    <row r="42" spans="1:12" ht="12.75" customHeight="1">
      <c r="A42" s="655" t="s">
        <v>458</v>
      </c>
      <c r="B42" s="655" t="s">
        <v>458</v>
      </c>
      <c r="C42" s="527" t="s">
        <v>388</v>
      </c>
      <c r="D42" s="663" t="s">
        <v>389</v>
      </c>
      <c r="E42" s="563">
        <v>3.80</v>
      </c>
      <c r="F42" s="458">
        <v>-0.60</v>
      </c>
      <c r="G42" s="458">
        <v>4</v>
      </c>
      <c r="H42" s="564">
        <v>5.30</v>
      </c>
      <c r="I42" s="563">
        <v>3.20</v>
      </c>
      <c r="J42" s="365">
        <v>11.10</v>
      </c>
      <c r="K42" s="365">
        <v>3.80</v>
      </c>
      <c r="L42" s="365">
        <v>3.30</v>
      </c>
    </row>
    <row r="43" spans="1:12" ht="12.75" customHeight="1">
      <c r="A43" s="526" t="s">
        <v>763</v>
      </c>
      <c r="B43" s="526" t="s">
        <v>764</v>
      </c>
      <c r="C43" s="524" t="s">
        <v>765</v>
      </c>
      <c r="D43" s="488" t="s">
        <v>766</v>
      </c>
      <c r="E43" s="664">
        <v>28608</v>
      </c>
      <c r="F43" s="569">
        <v>28685</v>
      </c>
      <c r="G43" s="569">
        <v>29370</v>
      </c>
      <c r="H43" s="894">
        <v>32047</v>
      </c>
      <c r="I43" s="664">
        <v>28894</v>
      </c>
      <c r="J43" s="371">
        <v>30971</v>
      </c>
      <c r="K43" s="371">
        <v>29470</v>
      </c>
      <c r="L43" s="371">
        <v>31724</v>
      </c>
    </row>
    <row r="44" spans="1:12" ht="12.75" customHeight="1">
      <c r="A44" s="495" t="s">
        <v>458</v>
      </c>
      <c r="B44" s="495" t="s">
        <v>458</v>
      </c>
      <c r="C44" s="527" t="s">
        <v>388</v>
      </c>
      <c r="D44" s="663" t="s">
        <v>389</v>
      </c>
      <c r="E44" s="563">
        <v>0.10</v>
      </c>
      <c r="F44" s="458">
        <v>-3.60</v>
      </c>
      <c r="G44" s="458">
        <v>0.70</v>
      </c>
      <c r="H44" s="564">
        <v>2.70</v>
      </c>
      <c r="I44" s="563">
        <v>1</v>
      </c>
      <c r="J44" s="365">
        <v>8</v>
      </c>
      <c r="K44" s="365">
        <v>0.30</v>
      </c>
      <c r="L44" s="365">
        <v>-1</v>
      </c>
    </row>
    <row r="45" spans="1:12" ht="12.75" customHeight="1">
      <c r="A45" s="495" t="s">
        <v>767</v>
      </c>
      <c r="B45" s="487" t="s">
        <v>768</v>
      </c>
      <c r="C45" s="524" t="s">
        <v>761</v>
      </c>
      <c r="D45" s="488" t="s">
        <v>762</v>
      </c>
      <c r="E45" s="662">
        <v>29137</v>
      </c>
      <c r="F45" s="647">
        <v>29217</v>
      </c>
      <c r="G45" s="647">
        <v>31258</v>
      </c>
      <c r="H45" s="895">
        <v>32920</v>
      </c>
      <c r="I45" s="662">
        <v>29867</v>
      </c>
      <c r="J45" s="423" t="s">
        <v>441</v>
      </c>
      <c r="K45" s="423" t="s">
        <v>441</v>
      </c>
      <c r="L45" s="423" t="s">
        <v>441</v>
      </c>
    </row>
    <row r="46" spans="1:12" ht="12.75" customHeight="1">
      <c r="A46" s="495" t="s">
        <v>458</v>
      </c>
      <c r="B46" s="487" t="s">
        <v>458</v>
      </c>
      <c r="C46" s="527" t="s">
        <v>388</v>
      </c>
      <c r="D46" s="663" t="s">
        <v>389</v>
      </c>
      <c r="E46" s="563">
        <v>3.50</v>
      </c>
      <c r="F46" s="458">
        <v>-1.20</v>
      </c>
      <c r="G46" s="458">
        <v>4</v>
      </c>
      <c r="H46" s="564">
        <v>4.0999999999999996</v>
      </c>
      <c r="I46" s="563">
        <v>2.50</v>
      </c>
      <c r="J46" s="365" t="s">
        <v>441</v>
      </c>
      <c r="K46" s="365" t="s">
        <v>441</v>
      </c>
      <c r="L46" s="365" t="s">
        <v>441</v>
      </c>
    </row>
    <row r="47" spans="1:12" ht="12.75" customHeight="1" thickBot="1">
      <c r="A47" s="498" t="s">
        <v>769</v>
      </c>
      <c r="B47" s="638" t="s">
        <v>770</v>
      </c>
      <c r="C47" s="532" t="s">
        <v>388</v>
      </c>
      <c r="D47" s="499" t="s">
        <v>389</v>
      </c>
      <c r="E47" s="677">
        <v>5.80</v>
      </c>
      <c r="F47" s="656">
        <v>-8.1999999999999993</v>
      </c>
      <c r="G47" s="656">
        <v>2.10</v>
      </c>
      <c r="H47" s="896">
        <v>1.30</v>
      </c>
      <c r="I47" s="677">
        <v>-2.2000000000000002</v>
      </c>
      <c r="J47" s="357">
        <v>9.50</v>
      </c>
      <c r="K47" s="357">
        <v>2.50</v>
      </c>
      <c r="L47" s="357">
        <v>2.60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7"/>
      <c r="B58" s="87"/>
      <c r="C58" s="115"/>
      <c r="D58" s="119"/>
    </row>
    <row r="59" spans="1:4" ht="12.75" customHeight="1" hidden="1">
      <c r="A59" s="118"/>
      <c r="B59" s="118"/>
      <c r="C59" s="115"/>
      <c r="D59" s="119"/>
    </row>
    <row r="60" spans="1:4" ht="12.75" customHeight="1" hidden="1">
      <c r="A60" s="118"/>
      <c r="B60" s="118"/>
      <c r="C60" s="115"/>
      <c r="D60" s="119"/>
    </row>
    <row r="61" spans="1:4" ht="12.75" customHeight="1" hidden="1">
      <c r="A61" s="118"/>
      <c r="B61" s="118"/>
      <c r="C61" s="115"/>
      <c r="D61" s="119"/>
    </row>
    <row r="62" spans="1:4" ht="12.75" customHeight="1" hidden="1">
      <c r="A62" s="118"/>
      <c r="B62" s="118"/>
      <c r="C62" s="115"/>
      <c r="D62" s="119"/>
    </row>
    <row r="63" spans="1:4" ht="12.75" customHeight="1" hidden="1">
      <c r="A63" s="118"/>
      <c r="B63" s="118"/>
      <c r="C63" s="115"/>
      <c r="D63" s="119"/>
    </row>
    <row r="64" spans="1:4" ht="12.75" customHeight="1" hidden="1">
      <c r="A64" s="118"/>
      <c r="B64" s="118"/>
      <c r="C64" s="115"/>
      <c r="D64" s="119"/>
    </row>
    <row r="65" spans="1:4" ht="12.75" customHeight="1" hidden="1">
      <c r="A65" s="118"/>
      <c r="B65" s="118"/>
      <c r="C65" s="84"/>
      <c r="D65" s="87"/>
    </row>
    <row r="66" spans="1:4" ht="12.75" customHeight="1" hidden="1">
      <c r="A66" s="87"/>
      <c r="B66" s="87"/>
      <c r="C66" s="131"/>
      <c r="D66" s="121"/>
    </row>
    <row r="67" spans="1:4" ht="12.75" customHeight="1" hidden="1">
      <c r="A67" s="87"/>
      <c r="B67" s="87"/>
      <c r="C67" s="131"/>
      <c r="D67" s="121"/>
    </row>
    <row r="68" spans="1:4" ht="12.75" customHeight="1" hidden="1">
      <c r="A68" s="87"/>
      <c r="B68" s="87"/>
      <c r="C68" s="131"/>
      <c r="D68" s="121"/>
    </row>
    <row r="69" spans="1:4" ht="12.75" customHeight="1" hidden="1">
      <c r="A69" s="87"/>
      <c r="B69" s="87"/>
      <c r="C69" s="131"/>
      <c r="D69" s="121"/>
    </row>
    <row r="70" spans="1:4" ht="12.75" customHeight="1" hidden="1">
      <c r="A70" s="87"/>
      <c r="B70" s="87"/>
      <c r="C70" s="131"/>
      <c r="D70" s="121"/>
    </row>
    <row r="71" spans="1:4" ht="12.75" customHeight="1" hidden="1">
      <c r="A71" s="87"/>
      <c r="B71" s="87"/>
      <c r="C71" s="131"/>
      <c r="D71" s="121"/>
    </row>
    <row r="72" spans="1:4" ht="12.75" customHeight="1" hidden="1">
      <c r="A72" s="93"/>
      <c r="B72" s="93"/>
      <c r="C72" s="84"/>
      <c r="D72" s="87"/>
    </row>
    <row r="73" spans="1:4" ht="12.75" customHeight="1" hidden="1">
      <c r="A73" s="87"/>
      <c r="B73" s="87"/>
      <c r="C73" s="84"/>
      <c r="D73" s="87"/>
    </row>
    <row r="74" spans="1:4" ht="12.75" customHeight="1" hidden="1">
      <c r="A74" s="87"/>
      <c r="B74" s="87"/>
      <c r="C74" s="84"/>
      <c r="D74" s="87"/>
    </row>
  </sheetData>
  <sheetProtection sheet="1" objects="1" scenarios="1"/>
  <customSheetViews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164" hidden="1" customWidth="1"/>
    <col min="2" max="2" width="28.5" style="164" customWidth="1"/>
    <col min="3" max="3" width="0" style="164" hidden="1" customWidth="1"/>
    <col min="4" max="4" width="11.6666666666667" style="164" customWidth="1"/>
    <col min="5" max="14" width="6.66666666666667" style="164" customWidth="1"/>
    <col min="15" max="15" width="7" style="165" customWidth="1"/>
    <col min="16" max="32" width="0" style="164" hidden="1"/>
    <col min="33" max="57" width="0" style="164" hidden="1"/>
    <col min="58" max="16384" width="0" style="16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69"/>
      <c r="B2" s="69"/>
    </row>
    <row r="3" spans="1:8" ht="12.75" customHeight="1">
      <c r="A3" s="22" t="s">
        <v>91</v>
      </c>
      <c r="B3" s="22" t="s">
        <v>108</v>
      </c>
      <c r="E3"/>
      <c r="F3"/>
      <c r="G3"/>
      <c r="H3"/>
    </row>
    <row r="4" spans="1:14" ht="12.75" customHeight="1">
      <c r="A4" s="62" t="s">
        <v>174</v>
      </c>
      <c r="B4" s="62" t="s">
        <v>182</v>
      </c>
      <c r="C4" s="163"/>
      <c r="D4" s="163"/>
      <c r="E4" s="166"/>
      <c r="F4" s="166"/>
      <c r="G4" s="65"/>
      <c r="H4" s="65"/>
      <c r="I4" s="65"/>
      <c r="J4" s="65"/>
      <c r="K4" s="65"/>
      <c r="L4" s="65"/>
      <c r="M4" s="65"/>
      <c r="N4" s="65"/>
    </row>
    <row r="5" spans="2:14" ht="12.75" customHeight="1">
      <c r="B5" s="65"/>
      <c r="C5" s="137"/>
      <c r="D5" s="137"/>
      <c r="E5" s="65"/>
      <c r="F5" s="166"/>
      <c r="G5" s="122"/>
      <c r="H5" s="65"/>
      <c r="I5" s="65"/>
      <c r="J5" s="166"/>
      <c r="K5" s="166"/>
      <c r="L5" s="166"/>
      <c r="M5" s="166"/>
      <c r="N5" s="166"/>
    </row>
    <row r="6" spans="1:14" ht="1.5" customHeight="1" thickBot="1">
      <c r="A6" s="257"/>
      <c r="B6" s="260"/>
      <c r="C6" s="263"/>
      <c r="D6" s="263"/>
      <c r="E6" s="260"/>
      <c r="F6" s="264"/>
      <c r="G6" s="265"/>
      <c r="H6" s="260"/>
      <c r="I6" s="260"/>
      <c r="J6" s="264"/>
      <c r="K6" s="264"/>
      <c r="L6" s="264"/>
      <c r="M6" s="264"/>
      <c r="N6" s="264"/>
    </row>
    <row r="7" spans="1:14" ht="12.75" customHeight="1">
      <c r="A7" s="426"/>
      <c r="B7" s="426"/>
      <c r="C7" s="427"/>
      <c r="D7" s="427"/>
      <c r="E7" s="404" t="s">
        <v>418</v>
      </c>
      <c r="F7" s="404" t="s">
        <v>419</v>
      </c>
      <c r="G7" s="404" t="s">
        <v>420</v>
      </c>
      <c r="H7" s="404" t="s">
        <v>421</v>
      </c>
      <c r="I7" s="404" t="s">
        <v>422</v>
      </c>
      <c r="J7" s="404" t="s">
        <v>423</v>
      </c>
      <c r="K7" s="404" t="s">
        <v>424</v>
      </c>
      <c r="L7" s="404" t="s">
        <v>425</v>
      </c>
      <c r="M7" s="405" t="s">
        <v>426</v>
      </c>
      <c r="N7" s="405" t="s">
        <v>427</v>
      </c>
    </row>
    <row r="8" spans="1:14" ht="12.75" customHeight="1" hidden="1">
      <c r="A8" s="291"/>
      <c r="B8" s="291"/>
      <c r="C8" s="406"/>
      <c r="D8" s="406"/>
      <c r="E8" s="292"/>
      <c r="F8" s="292"/>
      <c r="G8" s="292"/>
      <c r="H8" s="292"/>
      <c r="I8" s="293"/>
      <c r="J8" s="293"/>
      <c r="K8" s="293"/>
      <c r="L8" s="293"/>
      <c r="M8" s="351" t="s">
        <v>428</v>
      </c>
      <c r="N8" s="351" t="s">
        <v>428</v>
      </c>
    </row>
    <row r="9" spans="1:14" ht="12.75" customHeight="1">
      <c r="A9" s="291"/>
      <c r="B9" s="291"/>
      <c r="C9" s="406"/>
      <c r="D9" s="406"/>
      <c r="E9" s="292"/>
      <c r="F9" s="292"/>
      <c r="G9" s="292"/>
      <c r="H9" s="292"/>
      <c r="I9" s="293"/>
      <c r="J9" s="293"/>
      <c r="K9" s="293"/>
      <c r="L9" s="293"/>
      <c r="M9" s="351" t="s">
        <v>430</v>
      </c>
      <c r="N9" s="351" t="s">
        <v>430</v>
      </c>
    </row>
    <row r="10" spans="1:14" ht="12.75" customHeight="1">
      <c r="A10" s="823" t="s">
        <v>800</v>
      </c>
      <c r="B10" s="685" t="s">
        <v>801</v>
      </c>
      <c r="C10" s="639"/>
      <c r="D10" s="639"/>
      <c r="E10" s="686"/>
      <c r="F10" s="686"/>
      <c r="G10" s="686"/>
      <c r="H10" s="686"/>
      <c r="I10" s="686"/>
      <c r="J10" s="686"/>
      <c r="K10" s="686"/>
      <c r="L10" s="686"/>
      <c r="M10" s="428"/>
      <c r="N10" s="428"/>
    </row>
    <row r="11" spans="1:14" ht="12.75" customHeight="1">
      <c r="A11" s="487" t="s">
        <v>689</v>
      </c>
      <c r="B11" s="487" t="s">
        <v>690</v>
      </c>
      <c r="C11" s="524" t="s">
        <v>477</v>
      </c>
      <c r="D11" s="524" t="s">
        <v>802</v>
      </c>
      <c r="E11" s="647">
        <v>1751</v>
      </c>
      <c r="F11" s="647">
        <v>1825</v>
      </c>
      <c r="G11" s="647">
        <v>1923</v>
      </c>
      <c r="H11" s="647">
        <v>2038</v>
      </c>
      <c r="I11" s="647">
        <v>2223</v>
      </c>
      <c r="J11" s="647">
        <v>2430</v>
      </c>
      <c r="K11" s="647">
        <v>2599</v>
      </c>
      <c r="L11" s="647">
        <v>2646</v>
      </c>
      <c r="M11" s="423">
        <v>2713</v>
      </c>
      <c r="N11" s="423">
        <v>2779</v>
      </c>
    </row>
    <row r="12" spans="1:14" ht="12.75" customHeight="1">
      <c r="A12" s="687" t="s">
        <v>458</v>
      </c>
      <c r="B12" s="687" t="s">
        <v>458</v>
      </c>
      <c r="C12" s="527" t="s">
        <v>388</v>
      </c>
      <c r="D12" s="527" t="s">
        <v>389</v>
      </c>
      <c r="E12" s="458">
        <v>1.50</v>
      </c>
      <c r="F12" s="458">
        <v>4.20</v>
      </c>
      <c r="G12" s="458">
        <v>5.40</v>
      </c>
      <c r="H12" s="458">
        <v>6</v>
      </c>
      <c r="I12" s="458">
        <v>9.10</v>
      </c>
      <c r="J12" s="458">
        <v>9.3000000000000007</v>
      </c>
      <c r="K12" s="458">
        <v>7</v>
      </c>
      <c r="L12" s="458">
        <v>1.80</v>
      </c>
      <c r="M12" s="365">
        <v>2.60</v>
      </c>
      <c r="N12" s="365">
        <v>2.40</v>
      </c>
    </row>
    <row r="13" spans="1:14" ht="12.75" customHeight="1">
      <c r="A13" s="487" t="s">
        <v>698</v>
      </c>
      <c r="B13" s="487" t="s">
        <v>699</v>
      </c>
      <c r="C13" s="524" t="s">
        <v>477</v>
      </c>
      <c r="D13" s="524" t="s">
        <v>802</v>
      </c>
      <c r="E13" s="652">
        <v>655</v>
      </c>
      <c r="F13" s="652">
        <v>674</v>
      </c>
      <c r="G13" s="652">
        <v>691</v>
      </c>
      <c r="H13" s="652">
        <v>703</v>
      </c>
      <c r="I13" s="652">
        <v>740</v>
      </c>
      <c r="J13" s="652">
        <v>801</v>
      </c>
      <c r="K13" s="652">
        <v>845</v>
      </c>
      <c r="L13" s="652">
        <v>835</v>
      </c>
      <c r="M13" s="366">
        <v>852</v>
      </c>
      <c r="N13" s="366">
        <v>876</v>
      </c>
    </row>
    <row r="14" spans="1:14" ht="12.75" customHeight="1">
      <c r="A14" s="487" t="s">
        <v>837</v>
      </c>
      <c r="B14" s="487" t="s">
        <v>803</v>
      </c>
      <c r="C14" s="527" t="s">
        <v>388</v>
      </c>
      <c r="D14" s="527" t="s">
        <v>389</v>
      </c>
      <c r="E14" s="458">
        <v>-0.70</v>
      </c>
      <c r="F14" s="458">
        <v>3</v>
      </c>
      <c r="G14" s="458">
        <v>2.40</v>
      </c>
      <c r="H14" s="458">
        <v>1.70</v>
      </c>
      <c r="I14" s="458">
        <v>5.20</v>
      </c>
      <c r="J14" s="458">
        <v>8.3000000000000007</v>
      </c>
      <c r="K14" s="458">
        <v>5.50</v>
      </c>
      <c r="L14" s="458">
        <v>-1.20</v>
      </c>
      <c r="M14" s="365">
        <v>2</v>
      </c>
      <c r="N14" s="365">
        <v>2.70</v>
      </c>
    </row>
    <row r="15" spans="1:14" ht="12.75" customHeight="1">
      <c r="A15" s="487" t="s">
        <v>804</v>
      </c>
      <c r="B15" s="487" t="s">
        <v>805</v>
      </c>
      <c r="C15" s="524" t="s">
        <v>477</v>
      </c>
      <c r="D15" s="524" t="s">
        <v>802</v>
      </c>
      <c r="E15" s="652">
        <v>133</v>
      </c>
      <c r="F15" s="652">
        <v>133</v>
      </c>
      <c r="G15" s="652">
        <v>127</v>
      </c>
      <c r="H15" s="652">
        <v>133</v>
      </c>
      <c r="I15" s="652">
        <v>162</v>
      </c>
      <c r="J15" s="652">
        <v>162</v>
      </c>
      <c r="K15" s="652">
        <v>163</v>
      </c>
      <c r="L15" s="652">
        <v>179</v>
      </c>
      <c r="M15" s="366">
        <v>184</v>
      </c>
      <c r="N15" s="366">
        <v>188</v>
      </c>
    </row>
    <row r="16" spans="1:14" ht="12.75" customHeight="1">
      <c r="A16" s="687" t="s">
        <v>458</v>
      </c>
      <c r="B16" s="687" t="s">
        <v>458</v>
      </c>
      <c r="C16" s="527" t="s">
        <v>388</v>
      </c>
      <c r="D16" s="527" t="s">
        <v>389</v>
      </c>
      <c r="E16" s="458">
        <v>3.90</v>
      </c>
      <c r="F16" s="458">
        <v>0</v>
      </c>
      <c r="G16" s="458">
        <v>-4.30</v>
      </c>
      <c r="H16" s="458">
        <v>4.0999999999999996</v>
      </c>
      <c r="I16" s="458">
        <v>21.90</v>
      </c>
      <c r="J16" s="458">
        <v>0.20</v>
      </c>
      <c r="K16" s="458">
        <v>0.50</v>
      </c>
      <c r="L16" s="458">
        <v>10</v>
      </c>
      <c r="M16" s="365">
        <v>2.90</v>
      </c>
      <c r="N16" s="365">
        <v>1.80</v>
      </c>
    </row>
    <row r="17" spans="1:14" ht="12.75" customHeight="1">
      <c r="A17" s="487" t="s">
        <v>806</v>
      </c>
      <c r="B17" s="487" t="s">
        <v>807</v>
      </c>
      <c r="C17" s="524" t="s">
        <v>477</v>
      </c>
      <c r="D17" s="524" t="s">
        <v>802</v>
      </c>
      <c r="E17" s="652">
        <v>583</v>
      </c>
      <c r="F17" s="652">
        <v>596</v>
      </c>
      <c r="G17" s="652">
        <v>613</v>
      </c>
      <c r="H17" s="652">
        <v>630</v>
      </c>
      <c r="I17" s="652">
        <v>650</v>
      </c>
      <c r="J17" s="652">
        <v>685</v>
      </c>
      <c r="K17" s="652">
        <v>738</v>
      </c>
      <c r="L17" s="652">
        <v>881</v>
      </c>
      <c r="M17" s="366">
        <v>944</v>
      </c>
      <c r="N17" s="366">
        <v>996</v>
      </c>
    </row>
    <row r="18" spans="1:14" ht="12.75" customHeight="1">
      <c r="A18" s="687" t="s">
        <v>458</v>
      </c>
      <c r="B18" s="687" t="s">
        <v>458</v>
      </c>
      <c r="C18" s="527" t="s">
        <v>388</v>
      </c>
      <c r="D18" s="527" t="s">
        <v>389</v>
      </c>
      <c r="E18" s="458">
        <v>-0.80</v>
      </c>
      <c r="F18" s="458">
        <v>2.2000000000000002</v>
      </c>
      <c r="G18" s="458">
        <v>2.80</v>
      </c>
      <c r="H18" s="458">
        <v>2.80</v>
      </c>
      <c r="I18" s="458">
        <v>3.20</v>
      </c>
      <c r="J18" s="458">
        <v>5.40</v>
      </c>
      <c r="K18" s="458">
        <v>7.70</v>
      </c>
      <c r="L18" s="458">
        <v>19.30</v>
      </c>
      <c r="M18" s="365">
        <v>7.20</v>
      </c>
      <c r="N18" s="365">
        <v>5.50</v>
      </c>
    </row>
    <row r="19" spans="1:14" ht="12.75" customHeight="1">
      <c r="A19" s="487" t="s">
        <v>808</v>
      </c>
      <c r="B19" s="487" t="s">
        <v>809</v>
      </c>
      <c r="C19" s="524" t="s">
        <v>477</v>
      </c>
      <c r="D19" s="524" t="s">
        <v>802</v>
      </c>
      <c r="E19" s="652">
        <v>146</v>
      </c>
      <c r="F19" s="652">
        <v>160</v>
      </c>
      <c r="G19" s="652">
        <v>181</v>
      </c>
      <c r="H19" s="652">
        <v>217</v>
      </c>
      <c r="I19" s="652">
        <v>244</v>
      </c>
      <c r="J19" s="652">
        <v>281</v>
      </c>
      <c r="K19" s="652">
        <v>338</v>
      </c>
      <c r="L19" s="652">
        <v>310</v>
      </c>
      <c r="M19" s="366">
        <v>304</v>
      </c>
      <c r="N19" s="366">
        <v>318</v>
      </c>
    </row>
    <row r="20" spans="1:14" ht="12.75" customHeight="1">
      <c r="A20" s="687" t="s">
        <v>458</v>
      </c>
      <c r="B20" s="687" t="s">
        <v>458</v>
      </c>
      <c r="C20" s="527" t="s">
        <v>388</v>
      </c>
      <c r="D20" s="527" t="s">
        <v>389</v>
      </c>
      <c r="E20" s="458">
        <v>-3.10</v>
      </c>
      <c r="F20" s="458">
        <v>9.1999999999999993</v>
      </c>
      <c r="G20" s="458">
        <v>13.30</v>
      </c>
      <c r="H20" s="458">
        <v>19.40</v>
      </c>
      <c r="I20" s="458">
        <v>12.80</v>
      </c>
      <c r="J20" s="458">
        <v>15.10</v>
      </c>
      <c r="K20" s="458">
        <v>20.40</v>
      </c>
      <c r="L20" s="458">
        <v>-8.40</v>
      </c>
      <c r="M20" s="365">
        <v>-1.90</v>
      </c>
      <c r="N20" s="365">
        <v>4.70</v>
      </c>
    </row>
    <row r="21" spans="1:14" ht="12.75" customHeight="1">
      <c r="A21" s="493" t="s">
        <v>810</v>
      </c>
      <c r="B21" s="493" t="s">
        <v>811</v>
      </c>
      <c r="C21" s="640"/>
      <c r="D21" s="640"/>
      <c r="E21" s="572"/>
      <c r="F21" s="572"/>
      <c r="G21" s="572"/>
      <c r="H21" s="572"/>
      <c r="I21" s="572"/>
      <c r="J21" s="572"/>
      <c r="K21" s="572"/>
      <c r="L21" s="572"/>
      <c r="M21" s="367"/>
      <c r="N21" s="367"/>
    </row>
    <row r="22" spans="1:14" ht="12.75" customHeight="1">
      <c r="A22" s="495" t="s">
        <v>812</v>
      </c>
      <c r="B22" s="495" t="s">
        <v>813</v>
      </c>
      <c r="C22" s="524" t="s">
        <v>477</v>
      </c>
      <c r="D22" s="524" t="s">
        <v>802</v>
      </c>
      <c r="E22" s="652">
        <v>21</v>
      </c>
      <c r="F22" s="652">
        <v>16</v>
      </c>
      <c r="G22" s="652">
        <v>14</v>
      </c>
      <c r="H22" s="652">
        <v>14</v>
      </c>
      <c r="I22" s="652">
        <v>13</v>
      </c>
      <c r="J22" s="652">
        <v>19</v>
      </c>
      <c r="K22" s="652">
        <v>28</v>
      </c>
      <c r="L22" s="652">
        <v>27</v>
      </c>
      <c r="M22" s="366">
        <v>25</v>
      </c>
      <c r="N22" s="366">
        <v>25</v>
      </c>
    </row>
    <row r="23" spans="1:14" ht="12.75" customHeight="1">
      <c r="A23" s="688" t="s">
        <v>458</v>
      </c>
      <c r="B23" s="688" t="s">
        <v>458</v>
      </c>
      <c r="C23" s="527" t="s">
        <v>388</v>
      </c>
      <c r="D23" s="527" t="s">
        <v>389</v>
      </c>
      <c r="E23" s="458">
        <v>40.50</v>
      </c>
      <c r="F23" s="458">
        <v>-24.30</v>
      </c>
      <c r="G23" s="458">
        <v>-10.70</v>
      </c>
      <c r="H23" s="458">
        <v>0.20</v>
      </c>
      <c r="I23" s="458">
        <v>-7.40</v>
      </c>
      <c r="J23" s="458">
        <v>43.20</v>
      </c>
      <c r="K23" s="458">
        <v>44.80</v>
      </c>
      <c r="L23" s="458">
        <v>-3.10</v>
      </c>
      <c r="M23" s="365">
        <v>-8.6999999999999993</v>
      </c>
      <c r="N23" s="365">
        <v>1.60</v>
      </c>
    </row>
    <row r="24" spans="1:14" ht="12.75" customHeight="1">
      <c r="A24" s="487" t="s">
        <v>814</v>
      </c>
      <c r="B24" s="487" t="s">
        <v>815</v>
      </c>
      <c r="C24" s="524" t="s">
        <v>477</v>
      </c>
      <c r="D24" s="524" t="s">
        <v>802</v>
      </c>
      <c r="E24" s="652">
        <v>185</v>
      </c>
      <c r="F24" s="652">
        <v>197</v>
      </c>
      <c r="G24" s="652">
        <v>205</v>
      </c>
      <c r="H24" s="652">
        <v>227</v>
      </c>
      <c r="I24" s="652">
        <v>264</v>
      </c>
      <c r="J24" s="652">
        <v>309</v>
      </c>
      <c r="K24" s="652">
        <v>316</v>
      </c>
      <c r="L24" s="652">
        <v>308</v>
      </c>
      <c r="M24" s="366">
        <v>224</v>
      </c>
      <c r="N24" s="366">
        <v>218</v>
      </c>
    </row>
    <row r="25" spans="1:14" ht="12.75" customHeight="1">
      <c r="A25" s="616" t="s">
        <v>458</v>
      </c>
      <c r="B25" s="616" t="s">
        <v>458</v>
      </c>
      <c r="C25" s="527" t="s">
        <v>388</v>
      </c>
      <c r="D25" s="527" t="s">
        <v>389</v>
      </c>
      <c r="E25" s="458">
        <v>3.50</v>
      </c>
      <c r="F25" s="458">
        <v>6.50</v>
      </c>
      <c r="G25" s="458">
        <v>3.90</v>
      </c>
      <c r="H25" s="458">
        <v>10.80</v>
      </c>
      <c r="I25" s="458">
        <v>16.30</v>
      </c>
      <c r="J25" s="458">
        <v>16.90</v>
      </c>
      <c r="K25" s="458">
        <v>2.2000000000000002</v>
      </c>
      <c r="L25" s="458">
        <v>-2.40</v>
      </c>
      <c r="M25" s="365">
        <v>-27.50</v>
      </c>
      <c r="N25" s="365">
        <v>-2.60</v>
      </c>
    </row>
    <row r="26" spans="1:14" ht="12.75" customHeight="1">
      <c r="A26" s="487" t="s">
        <v>816</v>
      </c>
      <c r="B26" s="487" t="s">
        <v>817</v>
      </c>
      <c r="C26" s="524" t="s">
        <v>477</v>
      </c>
      <c r="D26" s="524" t="s">
        <v>802</v>
      </c>
      <c r="E26" s="652">
        <v>670</v>
      </c>
      <c r="F26" s="652">
        <v>696</v>
      </c>
      <c r="G26" s="652">
        <v>732</v>
      </c>
      <c r="H26" s="652">
        <v>775</v>
      </c>
      <c r="I26" s="652">
        <v>836</v>
      </c>
      <c r="J26" s="652">
        <v>911</v>
      </c>
      <c r="K26" s="652">
        <v>976</v>
      </c>
      <c r="L26" s="652">
        <v>1023</v>
      </c>
      <c r="M26" s="423">
        <v>1098</v>
      </c>
      <c r="N26" s="423">
        <v>1137</v>
      </c>
    </row>
    <row r="27" spans="1:14" ht="12.75" customHeight="1">
      <c r="A27" s="616" t="s">
        <v>458</v>
      </c>
      <c r="B27" s="616" t="s">
        <v>458</v>
      </c>
      <c r="C27" s="527" t="s">
        <v>388</v>
      </c>
      <c r="D27" s="527" t="s">
        <v>389</v>
      </c>
      <c r="E27" s="458">
        <v>2.40</v>
      </c>
      <c r="F27" s="458">
        <v>3.80</v>
      </c>
      <c r="G27" s="458">
        <v>5.30</v>
      </c>
      <c r="H27" s="458">
        <v>5.80</v>
      </c>
      <c r="I27" s="458">
        <v>7.90</v>
      </c>
      <c r="J27" s="458">
        <v>9</v>
      </c>
      <c r="K27" s="458">
        <v>7.10</v>
      </c>
      <c r="L27" s="458">
        <v>4.80</v>
      </c>
      <c r="M27" s="365">
        <v>7.30</v>
      </c>
      <c r="N27" s="365">
        <v>3.60</v>
      </c>
    </row>
    <row r="28" spans="1:14" ht="12.75" customHeight="1">
      <c r="A28" s="648" t="s">
        <v>818</v>
      </c>
      <c r="B28" s="487" t="s">
        <v>819</v>
      </c>
      <c r="C28" s="524" t="s">
        <v>477</v>
      </c>
      <c r="D28" s="524" t="s">
        <v>802</v>
      </c>
      <c r="E28" s="652">
        <v>140</v>
      </c>
      <c r="F28" s="652">
        <v>150</v>
      </c>
      <c r="G28" s="652">
        <v>169</v>
      </c>
      <c r="H28" s="652">
        <v>207</v>
      </c>
      <c r="I28" s="652">
        <v>238</v>
      </c>
      <c r="J28" s="652">
        <v>278</v>
      </c>
      <c r="K28" s="652">
        <v>335</v>
      </c>
      <c r="L28" s="652">
        <v>300</v>
      </c>
      <c r="M28" s="366">
        <v>295</v>
      </c>
      <c r="N28" s="366">
        <v>308</v>
      </c>
    </row>
    <row r="29" spans="1:14" ht="12.75" customHeight="1">
      <c r="A29" s="689" t="s">
        <v>458</v>
      </c>
      <c r="B29" s="689" t="s">
        <v>458</v>
      </c>
      <c r="C29" s="527" t="s">
        <v>388</v>
      </c>
      <c r="D29" s="527" t="s">
        <v>389</v>
      </c>
      <c r="E29" s="458">
        <v>-9.3000000000000007</v>
      </c>
      <c r="F29" s="458">
        <v>7.30</v>
      </c>
      <c r="G29" s="458">
        <v>12.50</v>
      </c>
      <c r="H29" s="458">
        <v>22.40</v>
      </c>
      <c r="I29" s="458">
        <v>15.30</v>
      </c>
      <c r="J29" s="458">
        <v>16.50</v>
      </c>
      <c r="K29" s="458">
        <v>20.60</v>
      </c>
      <c r="L29" s="458">
        <v>-10.60</v>
      </c>
      <c r="M29" s="365">
        <v>-1.60</v>
      </c>
      <c r="N29" s="365">
        <v>4.4000000000000004</v>
      </c>
    </row>
    <row r="30" spans="1:14" ht="12.75" customHeight="1">
      <c r="A30" s="484" t="s">
        <v>820</v>
      </c>
      <c r="B30" s="484" t="s">
        <v>821</v>
      </c>
      <c r="C30" s="641" t="s">
        <v>477</v>
      </c>
      <c r="D30" s="641" t="s">
        <v>802</v>
      </c>
      <c r="E30" s="568">
        <v>2251</v>
      </c>
      <c r="F30" s="568">
        <v>2328</v>
      </c>
      <c r="G30" s="568">
        <v>2414</v>
      </c>
      <c r="H30" s="568">
        <v>2497</v>
      </c>
      <c r="I30" s="568">
        <v>2666</v>
      </c>
      <c r="J30" s="568">
        <v>2842</v>
      </c>
      <c r="K30" s="568">
        <v>3029</v>
      </c>
      <c r="L30" s="568">
        <v>3194</v>
      </c>
      <c r="M30" s="370">
        <v>3357</v>
      </c>
      <c r="N30" s="370">
        <v>3470</v>
      </c>
    </row>
    <row r="31" spans="1:14" ht="12.75" customHeight="1">
      <c r="A31" s="487" t="s">
        <v>458</v>
      </c>
      <c r="B31" s="487" t="s">
        <v>458</v>
      </c>
      <c r="C31" s="527" t="s">
        <v>388</v>
      </c>
      <c r="D31" s="527" t="s">
        <v>389</v>
      </c>
      <c r="E31" s="458">
        <v>0.20</v>
      </c>
      <c r="F31" s="458">
        <v>3.40</v>
      </c>
      <c r="G31" s="458">
        <v>3.70</v>
      </c>
      <c r="H31" s="458">
        <v>3.40</v>
      </c>
      <c r="I31" s="458">
        <v>6.80</v>
      </c>
      <c r="J31" s="458">
        <v>6.60</v>
      </c>
      <c r="K31" s="458">
        <v>6.60</v>
      </c>
      <c r="L31" s="458">
        <v>5.40</v>
      </c>
      <c r="M31" s="365">
        <v>5.0999999999999996</v>
      </c>
      <c r="N31" s="365">
        <v>3.30</v>
      </c>
    </row>
    <row r="32" spans="1:14" ht="12.75" customHeight="1">
      <c r="A32" s="484" t="s">
        <v>822</v>
      </c>
      <c r="B32" s="484" t="s">
        <v>823</v>
      </c>
      <c r="C32" s="641" t="s">
        <v>477</v>
      </c>
      <c r="D32" s="641" t="s">
        <v>802</v>
      </c>
      <c r="E32" s="568">
        <v>2027</v>
      </c>
      <c r="F32" s="568">
        <v>2072</v>
      </c>
      <c r="G32" s="568">
        <v>2152</v>
      </c>
      <c r="H32" s="568">
        <v>2241</v>
      </c>
      <c r="I32" s="568">
        <v>2383</v>
      </c>
      <c r="J32" s="568">
        <v>2524</v>
      </c>
      <c r="K32" s="568">
        <v>2663</v>
      </c>
      <c r="L32" s="568">
        <v>2543</v>
      </c>
      <c r="M32" s="370">
        <v>2667</v>
      </c>
      <c r="N32" s="370">
        <v>2906</v>
      </c>
    </row>
    <row r="33" spans="1:14" ht="12.75" customHeight="1">
      <c r="A33" s="487" t="s">
        <v>458</v>
      </c>
      <c r="B33" s="487" t="s">
        <v>458</v>
      </c>
      <c r="C33" s="527" t="s">
        <v>388</v>
      </c>
      <c r="D33" s="527" t="s">
        <v>389</v>
      </c>
      <c r="E33" s="458">
        <v>1.60</v>
      </c>
      <c r="F33" s="458">
        <v>2.2000000000000002</v>
      </c>
      <c r="G33" s="458">
        <v>3.90</v>
      </c>
      <c r="H33" s="458">
        <v>4.0999999999999996</v>
      </c>
      <c r="I33" s="458">
        <v>6.40</v>
      </c>
      <c r="J33" s="458">
        <v>5.90</v>
      </c>
      <c r="K33" s="458">
        <v>5.50</v>
      </c>
      <c r="L33" s="458">
        <v>-4.50</v>
      </c>
      <c r="M33" s="365">
        <v>4.9000000000000004</v>
      </c>
      <c r="N33" s="365">
        <v>9</v>
      </c>
    </row>
    <row r="34" spans="1:14" ht="12.75" customHeight="1">
      <c r="A34" s="492" t="s">
        <v>824</v>
      </c>
      <c r="B34" s="492" t="s">
        <v>825</v>
      </c>
      <c r="C34" s="524" t="s">
        <v>477</v>
      </c>
      <c r="D34" s="524" t="s">
        <v>802</v>
      </c>
      <c r="E34" s="652">
        <v>35</v>
      </c>
      <c r="F34" s="652">
        <v>35</v>
      </c>
      <c r="G34" s="652">
        <v>33</v>
      </c>
      <c r="H34" s="652">
        <v>31</v>
      </c>
      <c r="I34" s="652">
        <v>32</v>
      </c>
      <c r="J34" s="652">
        <v>33</v>
      </c>
      <c r="K34" s="652">
        <v>37</v>
      </c>
      <c r="L34" s="652">
        <v>38</v>
      </c>
      <c r="M34" s="366">
        <v>38</v>
      </c>
      <c r="N34" s="366">
        <v>41</v>
      </c>
    </row>
    <row r="35" spans="1:14" ht="12.75" customHeight="1">
      <c r="A35" s="487" t="s">
        <v>826</v>
      </c>
      <c r="B35" s="487" t="s">
        <v>827</v>
      </c>
      <c r="C35" s="524" t="s">
        <v>477</v>
      </c>
      <c r="D35" s="524" t="s">
        <v>802</v>
      </c>
      <c r="E35" s="652">
        <v>260</v>
      </c>
      <c r="F35" s="652">
        <v>292</v>
      </c>
      <c r="G35" s="652">
        <v>295</v>
      </c>
      <c r="H35" s="652">
        <v>286</v>
      </c>
      <c r="I35" s="652">
        <v>315</v>
      </c>
      <c r="J35" s="652">
        <v>350</v>
      </c>
      <c r="K35" s="652">
        <v>404</v>
      </c>
      <c r="L35" s="652">
        <v>689</v>
      </c>
      <c r="M35" s="366">
        <v>728</v>
      </c>
      <c r="N35" s="366">
        <v>604</v>
      </c>
    </row>
    <row r="36" spans="1:14" ht="12.75" customHeight="1">
      <c r="A36" s="690" t="s">
        <v>828</v>
      </c>
      <c r="B36" s="690" t="s">
        <v>829</v>
      </c>
      <c r="C36" s="696"/>
      <c r="D36" s="696"/>
      <c r="E36" s="691"/>
      <c r="F36" s="691"/>
      <c r="G36" s="691"/>
      <c r="H36" s="691"/>
      <c r="I36" s="691"/>
      <c r="J36" s="692"/>
      <c r="K36" s="692"/>
      <c r="L36" s="692"/>
      <c r="M36" s="429"/>
      <c r="N36" s="429"/>
    </row>
    <row r="37" spans="1:14" ht="12.75" customHeight="1">
      <c r="A37" s="620" t="s">
        <v>830</v>
      </c>
      <c r="B37" s="620" t="s">
        <v>831</v>
      </c>
      <c r="C37" s="524" t="s">
        <v>477</v>
      </c>
      <c r="D37" s="524" t="s">
        <v>802</v>
      </c>
      <c r="E37" s="652">
        <v>-13</v>
      </c>
      <c r="F37" s="652">
        <v>-32</v>
      </c>
      <c r="G37" s="652">
        <v>-12</v>
      </c>
      <c r="H37" s="652">
        <v>-14</v>
      </c>
      <c r="I37" s="652">
        <v>-11</v>
      </c>
      <c r="J37" s="652">
        <v>-12</v>
      </c>
      <c r="K37" s="652">
        <v>-13</v>
      </c>
      <c r="L37" s="652">
        <v>-41</v>
      </c>
      <c r="M37" s="366">
        <v>-37</v>
      </c>
      <c r="N37" s="366">
        <v>-29</v>
      </c>
    </row>
    <row r="38" spans="1:14" ht="12.75" customHeight="1">
      <c r="A38" s="487" t="s">
        <v>633</v>
      </c>
      <c r="B38" s="487" t="s">
        <v>634</v>
      </c>
      <c r="C38" s="524" t="s">
        <v>477</v>
      </c>
      <c r="D38" s="524" t="s">
        <v>802</v>
      </c>
      <c r="E38" s="652">
        <v>203</v>
      </c>
      <c r="F38" s="652">
        <v>214</v>
      </c>
      <c r="G38" s="652">
        <v>220</v>
      </c>
      <c r="H38" s="652">
        <v>237</v>
      </c>
      <c r="I38" s="652">
        <v>216</v>
      </c>
      <c r="J38" s="652">
        <v>261</v>
      </c>
      <c r="K38" s="652">
        <v>297</v>
      </c>
      <c r="L38" s="652">
        <v>292</v>
      </c>
      <c r="M38" s="366">
        <v>298</v>
      </c>
      <c r="N38" s="366">
        <v>306</v>
      </c>
    </row>
    <row r="39" spans="1:14" ht="12.75" customHeight="1">
      <c r="A39" s="487" t="s">
        <v>458</v>
      </c>
      <c r="B39" s="487" t="s">
        <v>458</v>
      </c>
      <c r="C39" s="527" t="s">
        <v>388</v>
      </c>
      <c r="D39" s="527" t="s">
        <v>389</v>
      </c>
      <c r="E39" s="458">
        <v>1.70</v>
      </c>
      <c r="F39" s="458">
        <v>5.20</v>
      </c>
      <c r="G39" s="458">
        <v>2.90</v>
      </c>
      <c r="H39" s="458">
        <v>7.90</v>
      </c>
      <c r="I39" s="458">
        <v>-9.1999999999999993</v>
      </c>
      <c r="J39" s="458">
        <v>21.20</v>
      </c>
      <c r="K39" s="458">
        <v>13.70</v>
      </c>
      <c r="L39" s="458">
        <v>-1.80</v>
      </c>
      <c r="M39" s="365">
        <v>2.10</v>
      </c>
      <c r="N39" s="365">
        <v>2.50</v>
      </c>
    </row>
    <row r="40" spans="1:14" ht="12.75" customHeight="1">
      <c r="A40" s="487" t="s">
        <v>832</v>
      </c>
      <c r="B40" s="487" t="s">
        <v>833</v>
      </c>
      <c r="C40" s="524" t="s">
        <v>477</v>
      </c>
      <c r="D40" s="524" t="s">
        <v>802</v>
      </c>
      <c r="E40" s="652">
        <v>68</v>
      </c>
      <c r="F40" s="652">
        <v>108</v>
      </c>
      <c r="G40" s="652">
        <v>85</v>
      </c>
      <c r="H40" s="652">
        <v>61</v>
      </c>
      <c r="I40" s="652">
        <v>110</v>
      </c>
      <c r="J40" s="652">
        <v>101</v>
      </c>
      <c r="K40" s="652">
        <v>116</v>
      </c>
      <c r="L40" s="652">
        <v>438</v>
      </c>
      <c r="M40" s="366">
        <v>466</v>
      </c>
      <c r="N40" s="366">
        <v>327</v>
      </c>
    </row>
    <row r="41" spans="1:14" ht="12.75" customHeight="1">
      <c r="A41" s="693" t="s">
        <v>838</v>
      </c>
      <c r="B41" s="694" t="s">
        <v>834</v>
      </c>
      <c r="C41" s="641" t="s">
        <v>388</v>
      </c>
      <c r="D41" s="641" t="s">
        <v>389</v>
      </c>
      <c r="E41" s="556">
        <v>-0.50</v>
      </c>
      <c r="F41" s="556">
        <v>2.60</v>
      </c>
      <c r="G41" s="556">
        <v>3.70</v>
      </c>
      <c r="H41" s="556">
        <v>3</v>
      </c>
      <c r="I41" s="556">
        <v>4.4000000000000004</v>
      </c>
      <c r="J41" s="556">
        <v>4</v>
      </c>
      <c r="K41" s="556">
        <v>3.70</v>
      </c>
      <c r="L41" s="556">
        <v>2.60</v>
      </c>
      <c r="M41" s="360">
        <v>2.50</v>
      </c>
      <c r="N41" s="360">
        <v>0</v>
      </c>
    </row>
    <row r="42" spans="1:14" ht="12.75" customHeight="1" thickBot="1">
      <c r="A42" s="695" t="s">
        <v>835</v>
      </c>
      <c r="B42" s="695" t="s">
        <v>836</v>
      </c>
      <c r="C42" s="532" t="s">
        <v>393</v>
      </c>
      <c r="D42" s="532" t="s">
        <v>393</v>
      </c>
      <c r="E42" s="656">
        <v>11.40</v>
      </c>
      <c r="F42" s="656">
        <v>12.40</v>
      </c>
      <c r="G42" s="656">
        <v>12.10</v>
      </c>
      <c r="H42" s="656">
        <v>11.30</v>
      </c>
      <c r="I42" s="656">
        <v>11.70</v>
      </c>
      <c r="J42" s="656">
        <v>12.20</v>
      </c>
      <c r="K42" s="656">
        <v>13.20</v>
      </c>
      <c r="L42" s="656">
        <v>21.30</v>
      </c>
      <c r="M42" s="357">
        <v>21.50</v>
      </c>
      <c r="N42" s="357">
        <v>17.20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5" customFormat="1" ht="12.75" customHeight="1" hidden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</row>
    <row r="59" spans="1:55" s="65" customFormat="1" ht="12.75" customHeight="1" hidden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</row>
    <row r="60" spans="1:55" s="65" customFormat="1" ht="12.75" customHeight="1" hidden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</row>
    <row r="61" spans="1:55" s="65" customFormat="1" ht="12.75" customHeight="1" hidden="1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</row>
    <row r="62" spans="1:55" s="65" customFormat="1" ht="12.75" customHeight="1" hidden="1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</row>
    <row r="63" spans="1:55" s="65" customFormat="1" ht="12.75" customHeight="1" hidden="1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</row>
    <row r="64" spans="1:55" s="65" customFormat="1" ht="12.75" customHeight="1" hidden="1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</row>
    <row r="65" spans="1:55" s="65" customFormat="1" ht="12.75" customHeight="1" hidden="1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</row>
    <row r="66" spans="1:55" s="65" customFormat="1" ht="12.75" customHeight="1" hidden="1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</row>
    <row r="67" spans="1:55" s="65" customFormat="1" ht="12.75" customHeight="1" hidden="1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326</v>
      </c>
      <c r="H1" s="3" t="s">
        <v>30</v>
      </c>
    </row>
    <row r="2" ht="13.5" customHeight="1">
      <c r="A2" s="176" t="s">
        <v>118</v>
      </c>
    </row>
    <row r="3" ht="13.5" customHeight="1">
      <c r="A3" s="176" t="s">
        <v>185</v>
      </c>
    </row>
    <row r="18" spans="2:89" ht="13.5" customHeight="1">
      <c r="B18" s="12" t="s">
        <v>1184</v>
      </c>
      <c r="C18" s="12" t="s">
        <v>977</v>
      </c>
      <c r="D18" s="12" t="s">
        <v>978</v>
      </c>
      <c r="E18" s="12" t="s">
        <v>979</v>
      </c>
      <c r="F18" s="12" t="s">
        <v>1087</v>
      </c>
      <c r="G18" s="12" t="s">
        <v>977</v>
      </c>
      <c r="H18" s="12" t="s">
        <v>978</v>
      </c>
      <c r="I18" s="12" t="s">
        <v>979</v>
      </c>
      <c r="J18" s="12" t="s">
        <v>1088</v>
      </c>
      <c r="K18" s="12" t="s">
        <v>977</v>
      </c>
      <c r="L18" s="12" t="s">
        <v>978</v>
      </c>
      <c r="M18" s="12" t="s">
        <v>979</v>
      </c>
      <c r="N18" s="12" t="s">
        <v>1031</v>
      </c>
      <c r="O18" s="12" t="s">
        <v>977</v>
      </c>
      <c r="P18" s="12" t="s">
        <v>978</v>
      </c>
      <c r="Q18" s="12" t="s">
        <v>979</v>
      </c>
      <c r="R18" s="12" t="s">
        <v>1032</v>
      </c>
      <c r="S18" s="12" t="s">
        <v>977</v>
      </c>
      <c r="T18" s="12" t="s">
        <v>978</v>
      </c>
      <c r="U18" s="12" t="s">
        <v>979</v>
      </c>
      <c r="V18" s="12" t="s">
        <v>1033</v>
      </c>
      <c r="W18" s="12" t="s">
        <v>977</v>
      </c>
      <c r="X18" s="12" t="s">
        <v>978</v>
      </c>
      <c r="Y18" s="12" t="s">
        <v>979</v>
      </c>
      <c r="Z18" s="12" t="s">
        <v>1034</v>
      </c>
      <c r="AA18" s="12" t="s">
        <v>977</v>
      </c>
      <c r="AB18" s="12" t="s">
        <v>978</v>
      </c>
      <c r="AC18" s="12" t="s">
        <v>979</v>
      </c>
      <c r="AD18" s="12" t="s">
        <v>1035</v>
      </c>
      <c r="AE18" s="12" t="s">
        <v>977</v>
      </c>
      <c r="AF18" s="12" t="s">
        <v>978</v>
      </c>
      <c r="AG18" s="12" t="s">
        <v>979</v>
      </c>
      <c r="AH18" s="12" t="s">
        <v>1036</v>
      </c>
      <c r="AI18" s="12" t="s">
        <v>977</v>
      </c>
      <c r="AJ18" s="12" t="s">
        <v>978</v>
      </c>
      <c r="AK18" s="12" t="s">
        <v>979</v>
      </c>
      <c r="AL18" s="12" t="s">
        <v>1037</v>
      </c>
      <c r="AM18" s="12" t="s">
        <v>977</v>
      </c>
      <c r="AN18" s="12" t="s">
        <v>978</v>
      </c>
      <c r="AO18" s="12" t="s">
        <v>979</v>
      </c>
      <c r="AP18" s="12" t="s">
        <v>1038</v>
      </c>
      <c r="AQ18" s="12" t="s">
        <v>977</v>
      </c>
      <c r="AR18" s="12" t="s">
        <v>978</v>
      </c>
      <c r="AS18" s="12" t="s">
        <v>979</v>
      </c>
      <c r="AT18" s="12" t="s">
        <v>1039</v>
      </c>
      <c r="AU18" s="12" t="s">
        <v>977</v>
      </c>
      <c r="AV18" s="12" t="s">
        <v>978</v>
      </c>
      <c r="AW18" s="12" t="s">
        <v>979</v>
      </c>
      <c r="AX18" s="12" t="s">
        <v>1014</v>
      </c>
      <c r="AY18" s="12" t="s">
        <v>977</v>
      </c>
      <c r="AZ18" s="12" t="s">
        <v>978</v>
      </c>
      <c r="BA18" s="12" t="s">
        <v>979</v>
      </c>
      <c r="BB18" s="12" t="s">
        <v>976</v>
      </c>
      <c r="BC18" s="12" t="s">
        <v>977</v>
      </c>
      <c r="BD18" s="12" t="s">
        <v>978</v>
      </c>
      <c r="BE18" s="12" t="s">
        <v>979</v>
      </c>
      <c r="BF18" s="12" t="s">
        <v>980</v>
      </c>
      <c r="BG18" s="12" t="s">
        <v>977</v>
      </c>
      <c r="BH18" s="12" t="s">
        <v>978</v>
      </c>
      <c r="BI18" s="12" t="s">
        <v>979</v>
      </c>
      <c r="BJ18" s="12" t="s">
        <v>981</v>
      </c>
      <c r="BK18" s="12" t="s">
        <v>977</v>
      </c>
      <c r="BL18" s="12" t="s">
        <v>978</v>
      </c>
      <c r="BM18" s="12" t="s">
        <v>979</v>
      </c>
      <c r="BN18" s="12" t="s">
        <v>982</v>
      </c>
      <c r="BO18" s="12" t="s">
        <v>977</v>
      </c>
      <c r="BP18" s="12" t="s">
        <v>978</v>
      </c>
      <c r="BQ18" s="12" t="s">
        <v>979</v>
      </c>
      <c r="BR18" s="12" t="s">
        <v>983</v>
      </c>
      <c r="BS18" s="12" t="s">
        <v>977</v>
      </c>
      <c r="BT18" s="12" t="s">
        <v>978</v>
      </c>
      <c r="BU18" s="12" t="s">
        <v>979</v>
      </c>
      <c r="BV18" s="12" t="s">
        <v>984</v>
      </c>
      <c r="BW18" s="12" t="s">
        <v>977</v>
      </c>
      <c r="BX18" s="12" t="s">
        <v>978</v>
      </c>
      <c r="BY18" s="12" t="s">
        <v>979</v>
      </c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</row>
    <row r="19" spans="1:89" ht="13.5" customHeight="1">
      <c r="A19" s="175" t="s">
        <v>1185</v>
      </c>
      <c r="B19" s="9">
        <v>7.82</v>
      </c>
      <c r="C19" s="9">
        <v>10</v>
      </c>
      <c r="D19" s="9">
        <v>10.87</v>
      </c>
      <c r="E19" s="9">
        <v>8.82</v>
      </c>
      <c r="F19" s="9">
        <v>6.54</v>
      </c>
      <c r="G19" s="9">
        <v>6.54</v>
      </c>
      <c r="H19" s="9">
        <v>8.5500000000000007</v>
      </c>
      <c r="I19" s="9">
        <v>12.30</v>
      </c>
      <c r="J19" s="9">
        <v>15.26</v>
      </c>
      <c r="K19" s="9">
        <v>15.03</v>
      </c>
      <c r="L19" s="9">
        <v>12.90</v>
      </c>
      <c r="M19" s="9">
        <v>10.58</v>
      </c>
      <c r="N19" s="9">
        <v>8.77</v>
      </c>
      <c r="O19" s="9">
        <v>7.50</v>
      </c>
      <c r="P19" s="9">
        <v>6.68</v>
      </c>
      <c r="Q19" s="9">
        <v>6.27</v>
      </c>
      <c r="R19" s="9">
        <v>5.64</v>
      </c>
      <c r="S19" s="9">
        <v>4.20</v>
      </c>
      <c r="T19" s="9">
        <v>1.46</v>
      </c>
      <c r="U19" s="9">
        <v>-4.3899999999999997</v>
      </c>
      <c r="V19" s="9">
        <v>-11.40</v>
      </c>
      <c r="W19" s="9">
        <v>-14.31</v>
      </c>
      <c r="X19" s="9">
        <v>-12.05</v>
      </c>
      <c r="Y19" s="9">
        <v>-5.23</v>
      </c>
      <c r="Z19" s="9">
        <v>5.70</v>
      </c>
      <c r="AA19" s="9">
        <v>14.25</v>
      </c>
      <c r="AB19" s="9">
        <v>15.77</v>
      </c>
      <c r="AC19" s="9">
        <v>14.51</v>
      </c>
      <c r="AD19" s="9">
        <v>12.03</v>
      </c>
      <c r="AE19" s="9">
        <v>8.6199999999999992</v>
      </c>
      <c r="AF19" s="9">
        <v>5.97</v>
      </c>
      <c r="AG19" s="9">
        <v>3.51</v>
      </c>
      <c r="AH19" s="9">
        <v>1.1399999999999999</v>
      </c>
      <c r="AI19" s="9">
        <v>-0.02</v>
      </c>
      <c r="AJ19" s="9">
        <v>-0.32</v>
      </c>
      <c r="AK19" s="9">
        <v>-0.48</v>
      </c>
      <c r="AL19" s="9">
        <v>-0.20</v>
      </c>
      <c r="AM19" s="9">
        <v>1.05</v>
      </c>
      <c r="AN19" s="9">
        <v>3.11</v>
      </c>
      <c r="AO19" s="9">
        <v>5.03</v>
      </c>
      <c r="AP19" s="9">
        <v>5.76</v>
      </c>
      <c r="AQ19" s="9">
        <v>5.08</v>
      </c>
      <c r="AR19" s="9">
        <v>4.05</v>
      </c>
      <c r="AS19" s="9">
        <v>4.34</v>
      </c>
      <c r="AT19" s="9">
        <v>5.48</v>
      </c>
      <c r="AU19" s="9">
        <v>5.80</v>
      </c>
      <c r="AV19" s="9">
        <v>5.63</v>
      </c>
      <c r="AW19" s="9">
        <v>5.20</v>
      </c>
      <c r="AX19" s="9">
        <v>4.51</v>
      </c>
      <c r="AY19" s="9">
        <v>4.18</v>
      </c>
      <c r="AZ19" s="9">
        <v>4.45</v>
      </c>
      <c r="BA19" s="9">
        <v>4.75</v>
      </c>
      <c r="BB19" s="9">
        <v>4.96</v>
      </c>
      <c r="BC19" s="9">
        <v>5.70</v>
      </c>
      <c r="BD19" s="9">
        <v>6.21</v>
      </c>
      <c r="BE19" s="9">
        <v>5.72</v>
      </c>
      <c r="BF19" s="9">
        <v>4.91</v>
      </c>
      <c r="BG19" s="9">
        <v>4.37</v>
      </c>
      <c r="BH19" s="9">
        <v>3.87</v>
      </c>
      <c r="BI19" s="9">
        <v>4.13</v>
      </c>
      <c r="BJ19" s="9">
        <v>4.3499999999999996</v>
      </c>
      <c r="BK19" s="9">
        <v>3.01</v>
      </c>
      <c r="BL19" s="9">
        <v>1.28</v>
      </c>
      <c r="BM19" s="9">
        <v>-0.67</v>
      </c>
      <c r="BN19" s="9">
        <v>-6.20</v>
      </c>
      <c r="BO19" s="9">
        <v>-10.90</v>
      </c>
      <c r="BP19" s="9">
        <v>-6.69</v>
      </c>
      <c r="BQ19" s="9">
        <v>-0.09</v>
      </c>
      <c r="BR19" s="9">
        <v>6.97</v>
      </c>
      <c r="BS19" s="9">
        <v>15.22</v>
      </c>
      <c r="BT19" s="9">
        <v>11.12</v>
      </c>
      <c r="BU19" s="9">
        <v>6.22</v>
      </c>
      <c r="BV19" s="9">
        <v>6.23</v>
      </c>
      <c r="BW19" s="9">
        <v>5.82</v>
      </c>
      <c r="BX19" s="9">
        <v>6.45</v>
      </c>
      <c r="BY19" s="9">
        <v>5.09</v>
      </c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ht="13.5" customHeight="1">
      <c r="A20" s="175" t="s">
        <v>1186</v>
      </c>
      <c r="B20" s="9">
        <v>2.27</v>
      </c>
      <c r="C20" s="9">
        <v>2.34</v>
      </c>
      <c r="D20" s="9">
        <v>1.89</v>
      </c>
      <c r="E20" s="9">
        <v>1.70</v>
      </c>
      <c r="F20" s="9">
        <v>1.58</v>
      </c>
      <c r="G20" s="9">
        <v>1.79</v>
      </c>
      <c r="H20" s="9">
        <v>2.5499999999999998</v>
      </c>
      <c r="I20" s="9">
        <v>3.06</v>
      </c>
      <c r="J20" s="9">
        <v>3.90</v>
      </c>
      <c r="K20" s="9">
        <v>4.74</v>
      </c>
      <c r="L20" s="9">
        <v>4.6399999999999997</v>
      </c>
      <c r="M20" s="9">
        <v>5.01</v>
      </c>
      <c r="N20" s="9">
        <v>4.8600000000000003</v>
      </c>
      <c r="O20" s="9">
        <v>4.3600000000000003</v>
      </c>
      <c r="P20" s="9">
        <v>4.3099999999999996</v>
      </c>
      <c r="Q20" s="9">
        <v>4.67</v>
      </c>
      <c r="R20" s="9">
        <v>3.86</v>
      </c>
      <c r="S20" s="9">
        <v>2.80</v>
      </c>
      <c r="T20" s="9">
        <v>1.54</v>
      </c>
      <c r="U20" s="9">
        <v>-1.06</v>
      </c>
      <c r="V20" s="9">
        <v>-5.40</v>
      </c>
      <c r="W20" s="9">
        <v>-5.24</v>
      </c>
      <c r="X20" s="9">
        <v>-4.3099999999999996</v>
      </c>
      <c r="Y20" s="9">
        <v>-2.2999999999999998</v>
      </c>
      <c r="Z20" s="9">
        <v>2.61</v>
      </c>
      <c r="AA20" s="9">
        <v>4.09</v>
      </c>
      <c r="AB20" s="9">
        <v>4.3499999999999996</v>
      </c>
      <c r="AC20" s="9">
        <v>4.08</v>
      </c>
      <c r="AD20" s="9">
        <v>4.80</v>
      </c>
      <c r="AE20" s="9">
        <v>3.41</v>
      </c>
      <c r="AF20" s="9">
        <v>3.29</v>
      </c>
      <c r="AG20" s="9">
        <v>2.57</v>
      </c>
      <c r="AH20" s="9">
        <v>1.50</v>
      </c>
      <c r="AI20" s="9">
        <v>1.23</v>
      </c>
      <c r="AJ20" s="9">
        <v>0.75</v>
      </c>
      <c r="AK20" s="9">
        <v>0.37</v>
      </c>
      <c r="AL20" s="9">
        <v>-0.16</v>
      </c>
      <c r="AM20" s="9">
        <v>0.61</v>
      </c>
      <c r="AN20" s="9">
        <v>0.82</v>
      </c>
      <c r="AO20" s="9">
        <v>1.55</v>
      </c>
      <c r="AP20" s="9">
        <v>2.54</v>
      </c>
      <c r="AQ20" s="9">
        <v>2.0299999999999998</v>
      </c>
      <c r="AR20" s="9">
        <v>2.0499999999999998</v>
      </c>
      <c r="AS20" s="9">
        <v>2.37</v>
      </c>
      <c r="AT20" s="9">
        <v>1.91</v>
      </c>
      <c r="AU20" s="9">
        <v>2.2799999999999998</v>
      </c>
      <c r="AV20" s="9">
        <v>2.35</v>
      </c>
      <c r="AW20" s="9">
        <v>2.1800000000000002</v>
      </c>
      <c r="AX20" s="9">
        <v>2.48</v>
      </c>
      <c r="AY20" s="9">
        <v>2.16</v>
      </c>
      <c r="AZ20" s="9">
        <v>1.83</v>
      </c>
      <c r="BA20" s="9">
        <v>1.97</v>
      </c>
      <c r="BB20" s="9">
        <v>2.41</v>
      </c>
      <c r="BC20" s="9">
        <v>2.72</v>
      </c>
      <c r="BD20" s="9">
        <v>3.25</v>
      </c>
      <c r="BE20" s="9">
        <v>3.47</v>
      </c>
      <c r="BF20" s="9">
        <v>2.67</v>
      </c>
      <c r="BG20" s="9">
        <v>2.60</v>
      </c>
      <c r="BH20" s="9">
        <v>2</v>
      </c>
      <c r="BI20" s="9">
        <v>1.55</v>
      </c>
      <c r="BJ20" s="9">
        <v>2.12</v>
      </c>
      <c r="BK20" s="9">
        <v>1.37</v>
      </c>
      <c r="BL20" s="9">
        <v>1.56</v>
      </c>
      <c r="BM20" s="9">
        <v>1.1399999999999999</v>
      </c>
      <c r="BN20" s="9">
        <v>-2.25</v>
      </c>
      <c r="BO20" s="9">
        <v>-12.18</v>
      </c>
      <c r="BP20" s="9">
        <v>-3.66</v>
      </c>
      <c r="BQ20" s="9">
        <v>-3.62</v>
      </c>
      <c r="BR20" s="9">
        <v>-2.34</v>
      </c>
      <c r="BS20" s="9">
        <v>10.87</v>
      </c>
      <c r="BT20" s="9">
        <v>3.62</v>
      </c>
      <c r="BU20" s="9">
        <v>4.75</v>
      </c>
      <c r="BV20" s="9">
        <v>6.93</v>
      </c>
      <c r="BW20" s="9">
        <v>5.68</v>
      </c>
      <c r="BX20" s="9">
        <v>3.11</v>
      </c>
      <c r="BY20" s="9">
        <v>2.4300000000000002</v>
      </c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327</v>
      </c>
      <c r="H1" s="3" t="s">
        <v>30</v>
      </c>
    </row>
    <row r="2" ht="13.5" customHeight="1">
      <c r="A2" s="176" t="s">
        <v>262</v>
      </c>
    </row>
    <row r="3" ht="13.5" customHeight="1">
      <c r="A3" s="176" t="s">
        <v>190</v>
      </c>
    </row>
    <row r="18" spans="2:57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3.5" customHeight="1">
      <c r="A19" s="175" t="s">
        <v>1187</v>
      </c>
      <c r="B19" s="9">
        <v>4.96</v>
      </c>
      <c r="C19" s="9">
        <v>5.70</v>
      </c>
      <c r="D19" s="9">
        <v>6.21</v>
      </c>
      <c r="E19" s="9">
        <v>5.72</v>
      </c>
      <c r="F19" s="9">
        <v>4.91</v>
      </c>
      <c r="G19" s="9">
        <v>4.37</v>
      </c>
      <c r="H19" s="9">
        <v>3.87</v>
      </c>
      <c r="I19" s="9">
        <v>4.13</v>
      </c>
      <c r="J19" s="9">
        <v>4.3499999999999996</v>
      </c>
      <c r="K19" s="9">
        <v>3.01</v>
      </c>
      <c r="L19" s="9">
        <v>1.28</v>
      </c>
      <c r="M19" s="9">
        <v>-0.67</v>
      </c>
      <c r="N19" s="9">
        <v>-6.20</v>
      </c>
      <c r="O19" s="9">
        <v>-10.90</v>
      </c>
      <c r="P19" s="9">
        <v>-6.69</v>
      </c>
      <c r="Q19" s="9">
        <v>-0.09</v>
      </c>
      <c r="R19" s="9">
        <v>6.97</v>
      </c>
      <c r="S19" s="9">
        <v>15.22</v>
      </c>
      <c r="T19" s="9">
        <v>11.12</v>
      </c>
      <c r="U19" s="9">
        <v>6.22</v>
      </c>
      <c r="V19" s="9">
        <v>6.23</v>
      </c>
      <c r="W19" s="9">
        <v>5.82</v>
      </c>
      <c r="X19" s="9">
        <v>6.45</v>
      </c>
      <c r="Y19" s="9">
        <v>5.09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3.5" customHeight="1">
      <c r="A20" s="175" t="s">
        <v>923</v>
      </c>
      <c r="B20" s="9">
        <v>0.35</v>
      </c>
      <c r="C20" s="9">
        <v>2.0299999999999998</v>
      </c>
      <c r="D20" s="9">
        <v>1.74</v>
      </c>
      <c r="E20" s="9">
        <v>3.24</v>
      </c>
      <c r="F20" s="9">
        <v>0.30</v>
      </c>
      <c r="G20" s="9">
        <v>-1.58</v>
      </c>
      <c r="H20" s="9">
        <v>-0.74</v>
      </c>
      <c r="I20" s="9">
        <v>-0.98</v>
      </c>
      <c r="J20" s="9">
        <v>-3.23</v>
      </c>
      <c r="K20" s="9">
        <v>-0.35</v>
      </c>
      <c r="L20" s="9">
        <v>1.34</v>
      </c>
      <c r="M20" s="9">
        <v>-0.78</v>
      </c>
      <c r="N20" s="9">
        <v>3.40</v>
      </c>
      <c r="O20" s="9">
        <v>-15.08</v>
      </c>
      <c r="P20" s="9">
        <v>6.54</v>
      </c>
      <c r="Q20" s="9">
        <v>8.24</v>
      </c>
      <c r="R20" s="9">
        <v>0.71</v>
      </c>
      <c r="S20" s="9">
        <v>19.10</v>
      </c>
      <c r="T20" s="9">
        <v>-7.90</v>
      </c>
      <c r="U20" s="9">
        <v>-7.80</v>
      </c>
      <c r="V20" s="9">
        <v>-3.70</v>
      </c>
      <c r="W20" s="9">
        <v>-1.20</v>
      </c>
      <c r="X20" s="9">
        <v>3.20</v>
      </c>
      <c r="Y20" s="9">
        <v>5.20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3.5" customHeight="1">
      <c r="A21" s="175" t="s">
        <v>1188</v>
      </c>
      <c r="B21" s="9">
        <v>5.32</v>
      </c>
      <c r="C21" s="9">
        <v>7.85</v>
      </c>
      <c r="D21" s="9">
        <v>8.06</v>
      </c>
      <c r="E21" s="9">
        <v>9.15</v>
      </c>
      <c r="F21" s="9">
        <v>5.23</v>
      </c>
      <c r="G21" s="9">
        <v>2.72</v>
      </c>
      <c r="H21" s="9">
        <v>3.11</v>
      </c>
      <c r="I21" s="9">
        <v>3.11</v>
      </c>
      <c r="J21" s="9">
        <v>0.98</v>
      </c>
      <c r="K21" s="9">
        <v>2.65</v>
      </c>
      <c r="L21" s="9">
        <v>2.64</v>
      </c>
      <c r="M21" s="9">
        <v>-1.44</v>
      </c>
      <c r="N21" s="9">
        <v>-3.01</v>
      </c>
      <c r="O21" s="9">
        <v>-24.34</v>
      </c>
      <c r="P21" s="9">
        <v>-0.59</v>
      </c>
      <c r="Q21" s="9">
        <v>8.15</v>
      </c>
      <c r="R21" s="9">
        <v>7.73</v>
      </c>
      <c r="S21" s="9">
        <v>37.229999999999997</v>
      </c>
      <c r="T21" s="9">
        <v>2.34</v>
      </c>
      <c r="U21" s="9">
        <v>-2.0699999999999998</v>
      </c>
      <c r="V21" s="9">
        <v>2.2999999999999998</v>
      </c>
      <c r="W21" s="9">
        <v>4.55</v>
      </c>
      <c r="X21" s="9">
        <v>9.85</v>
      </c>
      <c r="Y21" s="9">
        <v>10.55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175" t="s">
        <v>328</v>
      </c>
      <c r="H1" s="3" t="s">
        <v>30</v>
      </c>
    </row>
    <row r="2" ht="13.5" customHeight="1">
      <c r="A2" s="176" t="s">
        <v>60</v>
      </c>
    </row>
    <row r="3" ht="13.5" customHeight="1">
      <c r="A3" s="176" t="s">
        <v>183</v>
      </c>
    </row>
    <row r="18" spans="2:61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1189</v>
      </c>
      <c r="B19" s="9">
        <v>0.46</v>
      </c>
      <c r="C19" s="9">
        <v>-1.53</v>
      </c>
      <c r="D19" s="9">
        <v>-4.2699999999999996</v>
      </c>
      <c r="E19" s="9">
        <v>-5.95</v>
      </c>
      <c r="F19" s="9">
        <v>-7.40</v>
      </c>
      <c r="G19" s="9">
        <v>-4.83</v>
      </c>
      <c r="H19" s="9">
        <v>-2.10</v>
      </c>
      <c r="I19" s="9">
        <v>0.31</v>
      </c>
      <c r="J19" s="9">
        <v>1.1299999999999999</v>
      </c>
      <c r="K19" s="9">
        <v>0.43</v>
      </c>
      <c r="L19" s="9">
        <v>0.49</v>
      </c>
      <c r="M19" s="9">
        <v>-0.63</v>
      </c>
      <c r="N19" s="9">
        <v>-0.36</v>
      </c>
      <c r="O19" s="9">
        <v>4.38</v>
      </c>
      <c r="P19" s="9">
        <v>1.34</v>
      </c>
      <c r="Q19" s="9">
        <v>2.2999999999999998</v>
      </c>
      <c r="R19" s="9">
        <v>0.17</v>
      </c>
      <c r="S19" s="9">
        <v>-6.35</v>
      </c>
      <c r="T19" s="9">
        <v>-3.61</v>
      </c>
      <c r="U19" s="9">
        <v>-4.50</v>
      </c>
      <c r="V19" s="9">
        <v>-2.77</v>
      </c>
      <c r="W19" s="9">
        <v>-1.08</v>
      </c>
      <c r="X19" s="9">
        <v>-1.29</v>
      </c>
      <c r="Y19" s="9">
        <v>-1.29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1190</v>
      </c>
      <c r="B20" s="9">
        <v>1.34</v>
      </c>
      <c r="C20" s="9">
        <v>2.2599999999999998</v>
      </c>
      <c r="D20" s="9">
        <v>2.39</v>
      </c>
      <c r="E20" s="9">
        <v>2.58</v>
      </c>
      <c r="F20" s="9">
        <v>2.94</v>
      </c>
      <c r="G20" s="9">
        <v>2.93</v>
      </c>
      <c r="H20" s="9">
        <v>3.37</v>
      </c>
      <c r="I20" s="9">
        <v>2.5299999999999998</v>
      </c>
      <c r="J20" s="9">
        <v>1.63</v>
      </c>
      <c r="K20" s="9">
        <v>1.32</v>
      </c>
      <c r="L20" s="9">
        <v>-0.24</v>
      </c>
      <c r="M20" s="9">
        <v>-0.14000000000000001</v>
      </c>
      <c r="N20" s="9">
        <v>-0.44</v>
      </c>
      <c r="O20" s="9">
        <v>-2.16</v>
      </c>
      <c r="P20" s="9">
        <v>-0.97</v>
      </c>
      <c r="Q20" s="9">
        <v>0.34</v>
      </c>
      <c r="R20" s="9">
        <v>3.23</v>
      </c>
      <c r="S20" s="9">
        <v>8.6999999999999993</v>
      </c>
      <c r="T20" s="9">
        <v>5.90</v>
      </c>
      <c r="U20" s="9">
        <v>5.20</v>
      </c>
      <c r="V20" s="9">
        <v>4.50</v>
      </c>
      <c r="W20" s="9">
        <v>3.36</v>
      </c>
      <c r="X20" s="9">
        <v>3</v>
      </c>
      <c r="Y20" s="9">
        <v>2.38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1191</v>
      </c>
      <c r="B21" s="9">
        <v>1.81</v>
      </c>
      <c r="C21" s="9">
        <v>0.70</v>
      </c>
      <c r="D21" s="9">
        <v>-1.98</v>
      </c>
      <c r="E21" s="9">
        <v>-3.53</v>
      </c>
      <c r="F21" s="9">
        <v>-4.68</v>
      </c>
      <c r="G21" s="9">
        <v>-2.04</v>
      </c>
      <c r="H21" s="9">
        <v>1.20</v>
      </c>
      <c r="I21" s="9">
        <v>2.85</v>
      </c>
      <c r="J21" s="9">
        <v>2.78</v>
      </c>
      <c r="K21" s="9">
        <v>1.76</v>
      </c>
      <c r="L21" s="9">
        <v>0.24</v>
      </c>
      <c r="M21" s="9">
        <v>-0.76</v>
      </c>
      <c r="N21" s="9">
        <v>-0.80</v>
      </c>
      <c r="O21" s="9">
        <v>2.12</v>
      </c>
      <c r="P21" s="9">
        <v>0.36</v>
      </c>
      <c r="Q21" s="9">
        <v>2.65</v>
      </c>
      <c r="R21" s="9">
        <v>3.41</v>
      </c>
      <c r="S21" s="9">
        <v>1.77</v>
      </c>
      <c r="T21" s="9">
        <v>2.0499999999999998</v>
      </c>
      <c r="U21" s="9">
        <v>0.44</v>
      </c>
      <c r="V21" s="9">
        <v>1.58</v>
      </c>
      <c r="W21" s="9">
        <v>2.2400000000000002</v>
      </c>
      <c r="X21" s="9">
        <v>1.67</v>
      </c>
      <c r="Y21" s="9">
        <v>1.06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867</v>
      </c>
      <c r="H1" s="3" t="s">
        <v>30</v>
      </c>
    </row>
    <row r="2" ht="13.5" customHeight="1">
      <c r="A2" s="176" t="s">
        <v>294</v>
      </c>
    </row>
    <row r="3" ht="13.5" customHeight="1">
      <c r="A3" s="176" t="s">
        <v>182</v>
      </c>
    </row>
    <row r="18" spans="2:61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1" ht="13.5" customHeight="1">
      <c r="A19" s="175" t="s">
        <v>1192</v>
      </c>
      <c r="B19" s="9">
        <v>-2.2999999999999998</v>
      </c>
      <c r="C19" s="9">
        <v>-2.4500000000000002</v>
      </c>
      <c r="D19" s="9">
        <v>-2.5099999999999998</v>
      </c>
      <c r="E19" s="9">
        <v>-2.54</v>
      </c>
      <c r="F19" s="9">
        <v>-2.5099999999999998</v>
      </c>
      <c r="G19" s="9">
        <v>-2.58</v>
      </c>
      <c r="H19" s="9">
        <v>-2.74</v>
      </c>
      <c r="I19" s="9">
        <v>-2.90</v>
      </c>
      <c r="J19" s="9">
        <v>-2.91</v>
      </c>
      <c r="K19" s="9">
        <v>-2.81</v>
      </c>
      <c r="L19" s="9">
        <v>-2.60</v>
      </c>
      <c r="M19" s="9">
        <v>-2.42</v>
      </c>
      <c r="N19" s="9">
        <v>-2.27</v>
      </c>
      <c r="O19" s="9">
        <v>-1.98</v>
      </c>
      <c r="P19" s="9">
        <v>-1.77</v>
      </c>
      <c r="Q19" s="9">
        <v>-1.53</v>
      </c>
      <c r="R19" s="9">
        <v>-1.50</v>
      </c>
      <c r="S19" s="9">
        <v>-1.77</v>
      </c>
      <c r="T19" s="9">
        <v>-1.96</v>
      </c>
      <c r="U19" s="9">
        <v>-2.11</v>
      </c>
      <c r="V19" s="9">
        <v>-2.13</v>
      </c>
      <c r="W19" s="9">
        <v>-2.04</v>
      </c>
      <c r="X19" s="9">
        <v>-1.95</v>
      </c>
      <c r="Y19" s="9">
        <v>-1.88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ht="13.5" customHeight="1">
      <c r="A20" s="175" t="s">
        <v>1193</v>
      </c>
      <c r="B20" s="9">
        <v>3.61</v>
      </c>
      <c r="C20" s="9">
        <v>3.38</v>
      </c>
      <c r="D20" s="9">
        <v>3.22</v>
      </c>
      <c r="E20" s="9">
        <v>3.20</v>
      </c>
      <c r="F20" s="9">
        <v>2.81</v>
      </c>
      <c r="G20" s="9">
        <v>2.46</v>
      </c>
      <c r="H20" s="9">
        <v>1.94</v>
      </c>
      <c r="I20" s="9">
        <v>1.82</v>
      </c>
      <c r="J20" s="9">
        <v>1.66</v>
      </c>
      <c r="K20" s="9">
        <v>2.02</v>
      </c>
      <c r="L20" s="9">
        <v>2.54</v>
      </c>
      <c r="M20" s="9">
        <v>2.52</v>
      </c>
      <c r="N20" s="9">
        <v>2.31</v>
      </c>
      <c r="O20" s="9">
        <v>1.52</v>
      </c>
      <c r="P20" s="9">
        <v>2.0299999999999998</v>
      </c>
      <c r="Q20" s="9">
        <v>3.19</v>
      </c>
      <c r="R20" s="9">
        <v>3.67</v>
      </c>
      <c r="S20" s="9">
        <v>3.72</v>
      </c>
      <c r="T20" s="9">
        <v>3.35</v>
      </c>
      <c r="U20" s="9">
        <v>2.52</v>
      </c>
      <c r="V20" s="9">
        <v>2.50</v>
      </c>
      <c r="W20" s="9">
        <v>3.03</v>
      </c>
      <c r="X20" s="9">
        <v>2.61</v>
      </c>
      <c r="Y20" s="9">
        <v>1.99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ht="13.5" customHeight="1">
      <c r="A21" s="175" t="s">
        <v>1194</v>
      </c>
      <c r="B21" s="9">
        <v>9.60</v>
      </c>
      <c r="C21" s="9">
        <v>9.66</v>
      </c>
      <c r="D21" s="9">
        <v>9.7799999999999994</v>
      </c>
      <c r="E21" s="9">
        <v>9.9499999999999993</v>
      </c>
      <c r="F21" s="9">
        <v>9.59</v>
      </c>
      <c r="G21" s="9">
        <v>9.32</v>
      </c>
      <c r="H21" s="9">
        <v>8.99</v>
      </c>
      <c r="I21" s="9">
        <v>9.09</v>
      </c>
      <c r="J21" s="9">
        <v>8.9600000000000009</v>
      </c>
      <c r="K21" s="9">
        <v>9.16</v>
      </c>
      <c r="L21" s="9">
        <v>9.3000000000000007</v>
      </c>
      <c r="M21" s="9">
        <v>8.93</v>
      </c>
      <c r="N21" s="9">
        <v>8.51</v>
      </c>
      <c r="O21" s="9">
        <v>7.31</v>
      </c>
      <c r="P21" s="9">
        <v>7.46</v>
      </c>
      <c r="Q21" s="9">
        <v>8.08</v>
      </c>
      <c r="R21" s="9">
        <v>8.50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ht="13.5" customHeight="1">
      <c r="A22" s="175" t="s">
        <v>1195</v>
      </c>
      <c r="B22" s="9">
        <v>-3.68</v>
      </c>
      <c r="C22" s="9">
        <v>-3.83</v>
      </c>
      <c r="D22" s="9">
        <v>-4.04</v>
      </c>
      <c r="E22" s="9">
        <v>-4.21</v>
      </c>
      <c r="F22" s="9">
        <v>-4.28</v>
      </c>
      <c r="G22" s="9">
        <v>-4.28</v>
      </c>
      <c r="H22" s="9">
        <v>-4.3099999999999996</v>
      </c>
      <c r="I22" s="9">
        <v>-4.37</v>
      </c>
      <c r="J22" s="9">
        <v>-4.3899999999999997</v>
      </c>
      <c r="K22" s="9">
        <v>-4.33</v>
      </c>
      <c r="L22" s="9">
        <v>-4.17</v>
      </c>
      <c r="M22" s="9">
        <v>-4</v>
      </c>
      <c r="N22" s="9">
        <v>-3.93</v>
      </c>
      <c r="O22" s="9">
        <v>-3.82</v>
      </c>
      <c r="P22" s="9">
        <v>-3.66</v>
      </c>
      <c r="Q22" s="9">
        <v>-3.36</v>
      </c>
      <c r="R22" s="9">
        <v>-3.32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868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183</v>
      </c>
    </row>
    <row r="18" spans="2:85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3.5" customHeight="1">
      <c r="A19" s="175" t="s">
        <v>1196</v>
      </c>
      <c r="B19" s="9">
        <v>0.81</v>
      </c>
      <c r="C19" s="9">
        <v>0.83</v>
      </c>
      <c r="D19" s="9">
        <v>0.83</v>
      </c>
      <c r="E19" s="9">
        <v>0.83</v>
      </c>
      <c r="F19" s="9">
        <v>0.82</v>
      </c>
      <c r="G19" s="9">
        <v>0.81</v>
      </c>
      <c r="H19" s="9">
        <v>0.79</v>
      </c>
      <c r="I19" s="9">
        <v>0.78</v>
      </c>
      <c r="J19" s="9">
        <v>0.77</v>
      </c>
      <c r="K19" s="9">
        <v>0.76</v>
      </c>
      <c r="L19" s="9">
        <v>0.76</v>
      </c>
      <c r="M19" s="9">
        <v>0.74</v>
      </c>
      <c r="N19" s="9">
        <v>0.73</v>
      </c>
      <c r="O19" s="9">
        <v>0.73</v>
      </c>
      <c r="P19" s="9">
        <v>0.70</v>
      </c>
      <c r="Q19" s="9">
        <v>0.69</v>
      </c>
      <c r="R19" s="9">
        <v>0.68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85" ht="13.5" customHeight="1">
      <c r="A20" s="175" t="s">
        <v>944</v>
      </c>
      <c r="B20" s="9">
        <v>2.2799999999999998</v>
      </c>
      <c r="C20" s="9">
        <v>2.40</v>
      </c>
      <c r="D20" s="9">
        <v>2.40</v>
      </c>
      <c r="E20" s="9">
        <v>2.44</v>
      </c>
      <c r="F20" s="9">
        <v>2.44</v>
      </c>
      <c r="G20" s="9">
        <v>2.46</v>
      </c>
      <c r="H20" s="9">
        <v>2.27</v>
      </c>
      <c r="I20" s="9">
        <v>2.2200000000000002</v>
      </c>
      <c r="J20" s="9">
        <v>2.25</v>
      </c>
      <c r="K20" s="9">
        <v>2.23</v>
      </c>
      <c r="L20" s="9">
        <v>2.16</v>
      </c>
      <c r="M20" s="9">
        <v>1.83</v>
      </c>
      <c r="N20" s="9">
        <v>1.86</v>
      </c>
      <c r="O20" s="9">
        <v>1.72</v>
      </c>
      <c r="P20" s="9">
        <v>1.90</v>
      </c>
      <c r="Q20" s="9">
        <v>1.84</v>
      </c>
      <c r="R20" s="9">
        <v>1.66</v>
      </c>
      <c r="S20" s="9">
        <v>1.66</v>
      </c>
      <c r="T20" s="9">
        <v>1.58</v>
      </c>
      <c r="U20" s="9">
        <v>1.63</v>
      </c>
      <c r="V20" s="9">
        <v>1.65</v>
      </c>
      <c r="W20" s="9">
        <v>1.68</v>
      </c>
      <c r="X20" s="9">
        <v>1.71</v>
      </c>
      <c r="Y20" s="9">
        <v>1.72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</row>
    <row r="21" spans="1:85" ht="13.5" customHeight="1">
      <c r="A21" s="175" t="s">
        <v>1197</v>
      </c>
      <c r="B21" s="9">
        <v>0.73</v>
      </c>
      <c r="C21" s="9">
        <v>0.75</v>
      </c>
      <c r="D21" s="9">
        <v>0.71</v>
      </c>
      <c r="E21" s="9">
        <v>0.68</v>
      </c>
      <c r="F21" s="9">
        <v>0.65</v>
      </c>
      <c r="G21" s="9">
        <v>0.65</v>
      </c>
      <c r="H21" s="9">
        <v>0.62</v>
      </c>
      <c r="I21" s="9">
        <v>0.59</v>
      </c>
      <c r="J21" s="9">
        <v>0.57999999999999996</v>
      </c>
      <c r="K21" s="9">
        <v>0.56999999999999995</v>
      </c>
      <c r="L21" s="9">
        <v>0.56000000000000005</v>
      </c>
      <c r="M21" s="9">
        <v>0.56000000000000005</v>
      </c>
      <c r="N21" s="9">
        <v>0.52</v>
      </c>
      <c r="O21" s="9">
        <v>0.40</v>
      </c>
      <c r="P21" s="9">
        <v>0.27</v>
      </c>
      <c r="Q21" s="9">
        <v>0.08</v>
      </c>
      <c r="R21" s="9">
        <v>-0.01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</row>
    <row r="22" spans="1:85" ht="13.5" customHeight="1">
      <c r="A22" s="175" t="s">
        <v>1162</v>
      </c>
      <c r="B22" s="9">
        <v>0.65</v>
      </c>
      <c r="C22" s="9">
        <v>0.62</v>
      </c>
      <c r="D22" s="9">
        <v>0.60</v>
      </c>
      <c r="E22" s="9">
        <v>0.64</v>
      </c>
      <c r="F22" s="9">
        <v>0.61</v>
      </c>
      <c r="G22" s="9">
        <v>0.65</v>
      </c>
      <c r="H22" s="9">
        <v>0.64</v>
      </c>
      <c r="I22" s="9">
        <v>0.64</v>
      </c>
      <c r="J22" s="9">
        <v>0.60</v>
      </c>
      <c r="K22" s="9">
        <v>0.53</v>
      </c>
      <c r="L22" s="9">
        <v>0.47</v>
      </c>
      <c r="M22" s="9">
        <v>0.40</v>
      </c>
      <c r="N22" s="9">
        <v>0.43</v>
      </c>
      <c r="O22" s="9">
        <v>0.39</v>
      </c>
      <c r="P22" s="9">
        <v>0.39</v>
      </c>
      <c r="Q22" s="9">
        <v>0.37</v>
      </c>
      <c r="R22" s="9">
        <v>0.31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</row>
    <row r="23" spans="1:85" ht="13.5" customHeight="1">
      <c r="A23" s="175" t="s">
        <v>1198</v>
      </c>
      <c r="B23" s="9">
        <v>0.08</v>
      </c>
      <c r="C23" s="9">
        <v>0.21</v>
      </c>
      <c r="D23" s="9">
        <v>0.26</v>
      </c>
      <c r="E23" s="9">
        <v>0.28000000000000003</v>
      </c>
      <c r="F23" s="9">
        <v>0.36</v>
      </c>
      <c r="G23" s="9">
        <v>0.35</v>
      </c>
      <c r="H23" s="9">
        <v>0.20</v>
      </c>
      <c r="I23" s="9">
        <v>0.20</v>
      </c>
      <c r="J23" s="9">
        <v>0.28999999999999998</v>
      </c>
      <c r="K23" s="9">
        <v>0.36</v>
      </c>
      <c r="L23" s="9">
        <v>0.36</v>
      </c>
      <c r="M23" s="9">
        <v>0.12</v>
      </c>
      <c r="N23" s="9">
        <v>0.18</v>
      </c>
      <c r="O23" s="9">
        <v>0.21</v>
      </c>
      <c r="P23" s="9">
        <v>0.54</v>
      </c>
      <c r="Q23" s="9">
        <v>0.69</v>
      </c>
      <c r="R23" s="9">
        <v>0.68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</row>
    <row r="24" spans="1:85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</row>
    <row r="25" spans="1:85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</row>
    <row r="26" spans="1:85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869</v>
      </c>
      <c r="H1" s="3" t="s">
        <v>30</v>
      </c>
    </row>
    <row r="2" ht="13.5" customHeight="1">
      <c r="A2" s="176" t="s">
        <v>261</v>
      </c>
    </row>
    <row r="3" ht="13.5" customHeight="1">
      <c r="A3" s="176" t="s">
        <v>183</v>
      </c>
    </row>
    <row r="18" spans="2:97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690</v>
      </c>
      <c r="B19" s="9">
        <v>0.75</v>
      </c>
      <c r="C19" s="9">
        <v>0.76</v>
      </c>
      <c r="D19" s="9">
        <v>0.74</v>
      </c>
      <c r="E19" s="9">
        <v>0.73</v>
      </c>
      <c r="F19" s="9">
        <v>0.70</v>
      </c>
      <c r="G19" s="9">
        <v>0.66</v>
      </c>
      <c r="H19" s="9">
        <v>0.62</v>
      </c>
      <c r="I19" s="9">
        <v>0.56000000000000005</v>
      </c>
      <c r="J19" s="9">
        <v>0.47</v>
      </c>
      <c r="K19" s="9">
        <v>0.39</v>
      </c>
      <c r="L19" s="9">
        <v>0.33</v>
      </c>
      <c r="M19" s="9">
        <v>0.28000000000000003</v>
      </c>
      <c r="N19" s="9">
        <v>0.32</v>
      </c>
      <c r="O19" s="9">
        <v>0.37</v>
      </c>
      <c r="P19" s="9">
        <v>0.39</v>
      </c>
      <c r="Q19" s="9">
        <v>0.42</v>
      </c>
      <c r="R19" s="9">
        <v>0.37</v>
      </c>
      <c r="S19" s="9">
        <v>0.31</v>
      </c>
      <c r="T19" s="9">
        <v>0.28000000000000003</v>
      </c>
      <c r="U19" s="9">
        <v>0.25</v>
      </c>
      <c r="V19" s="9">
        <v>0.24</v>
      </c>
      <c r="W19" s="9">
        <v>0.24</v>
      </c>
      <c r="X19" s="9">
        <v>0.23</v>
      </c>
      <c r="Y19" s="9">
        <v>0.23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946</v>
      </c>
      <c r="B20" s="9">
        <v>-5.28</v>
      </c>
      <c r="C20" s="9">
        <v>-5.05</v>
      </c>
      <c r="D20" s="9">
        <v>-5.15</v>
      </c>
      <c r="E20" s="9">
        <v>-5</v>
      </c>
      <c r="F20" s="9">
        <v>-5.55</v>
      </c>
      <c r="G20" s="9">
        <v>-5.19</v>
      </c>
      <c r="H20" s="9">
        <v>-5.09</v>
      </c>
      <c r="I20" s="9">
        <v>-4.8099999999999996</v>
      </c>
      <c r="J20" s="9">
        <v>-4.71</v>
      </c>
      <c r="K20" s="9">
        <v>-4.6399999999999997</v>
      </c>
      <c r="L20" s="9">
        <v>-4.87</v>
      </c>
      <c r="M20" s="9">
        <v>-5.05</v>
      </c>
      <c r="N20" s="9">
        <v>-4.5599999999999996</v>
      </c>
      <c r="O20" s="9">
        <v>-3.84</v>
      </c>
      <c r="P20" s="9">
        <v>-2.1800000000000002</v>
      </c>
      <c r="Q20" s="9">
        <v>-2.77</v>
      </c>
      <c r="R20" s="9">
        <v>-2.99</v>
      </c>
      <c r="S20" s="9">
        <v>-3.20</v>
      </c>
      <c r="T20" s="9">
        <v>-3.84</v>
      </c>
      <c r="U20" s="9">
        <v>-4.12</v>
      </c>
      <c r="V20" s="9">
        <v>-4.21</v>
      </c>
      <c r="W20" s="9">
        <v>-4.2699999999999996</v>
      </c>
      <c r="X20" s="9">
        <v>-4.34</v>
      </c>
      <c r="Y20" s="9">
        <v>-4.41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1199</v>
      </c>
      <c r="B21" s="9">
        <v>-6.60</v>
      </c>
      <c r="C21" s="9">
        <v>-6.39</v>
      </c>
      <c r="D21" s="9">
        <v>-6.40</v>
      </c>
      <c r="E21" s="9">
        <v>-6.17</v>
      </c>
      <c r="F21" s="9">
        <v>-6.67</v>
      </c>
      <c r="G21" s="9">
        <v>-6.27</v>
      </c>
      <c r="H21" s="9">
        <v>-6.13</v>
      </c>
      <c r="I21" s="9">
        <v>-5.79</v>
      </c>
      <c r="J21" s="9">
        <v>-5.60</v>
      </c>
      <c r="K21" s="9">
        <v>-5.49</v>
      </c>
      <c r="L21" s="9">
        <v>-5.64</v>
      </c>
      <c r="M21" s="9">
        <v>-5.76</v>
      </c>
      <c r="N21" s="9">
        <v>-5.31</v>
      </c>
      <c r="O21" s="9">
        <v>-4.67</v>
      </c>
      <c r="P21" s="9">
        <v>-3.03</v>
      </c>
      <c r="Q21" s="9">
        <v>-3.65</v>
      </c>
      <c r="R21" s="9">
        <v>-3.83</v>
      </c>
      <c r="S21" s="9">
        <v>-3.98</v>
      </c>
      <c r="T21" s="9">
        <v>-4.5999999999999996</v>
      </c>
      <c r="U21" s="9">
        <v>-4.8600000000000003</v>
      </c>
      <c r="V21" s="9">
        <v>-4.92</v>
      </c>
      <c r="W21" s="9">
        <v>-4.95</v>
      </c>
      <c r="X21" s="9">
        <v>-4.99</v>
      </c>
      <c r="Y21" s="9">
        <v>-5.05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1200</v>
      </c>
      <c r="B22" s="9">
        <v>0.56000000000000005</v>
      </c>
      <c r="C22" s="9">
        <v>0.57999999999999996</v>
      </c>
      <c r="D22" s="9">
        <v>0.51</v>
      </c>
      <c r="E22" s="9">
        <v>0.44</v>
      </c>
      <c r="F22" s="9">
        <v>0.42</v>
      </c>
      <c r="G22" s="9">
        <v>0.42</v>
      </c>
      <c r="H22" s="9">
        <v>0.42</v>
      </c>
      <c r="I22" s="9">
        <v>0.42</v>
      </c>
      <c r="J22" s="9">
        <v>0.42</v>
      </c>
      <c r="K22" s="9">
        <v>0.46</v>
      </c>
      <c r="L22" s="9">
        <v>0.44</v>
      </c>
      <c r="M22" s="9">
        <v>0.43</v>
      </c>
      <c r="N22" s="9">
        <v>0.44</v>
      </c>
      <c r="O22" s="9">
        <v>0.46</v>
      </c>
      <c r="P22" s="9">
        <v>0.47</v>
      </c>
      <c r="Q22" s="9">
        <v>0.47</v>
      </c>
      <c r="R22" s="9">
        <v>0.47</v>
      </c>
      <c r="S22" s="9">
        <v>0.47</v>
      </c>
      <c r="T22" s="9">
        <v>0.48</v>
      </c>
      <c r="U22" s="9">
        <v>0.49</v>
      </c>
      <c r="V22" s="9">
        <v>0.47</v>
      </c>
      <c r="W22" s="9">
        <v>0.44</v>
      </c>
      <c r="X22" s="9">
        <v>0.42</v>
      </c>
      <c r="Y22" s="9">
        <v>0.40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870</v>
      </c>
      <c r="H1" s="3" t="s">
        <v>30</v>
      </c>
    </row>
    <row r="2" ht="13.5" customHeight="1">
      <c r="A2" s="176" t="s">
        <v>260</v>
      </c>
    </row>
    <row r="3" ht="13.5" customHeight="1">
      <c r="A3" s="176" t="s">
        <v>183</v>
      </c>
    </row>
    <row r="18" spans="2:93" ht="13.5" customHeight="1">
      <c r="B18" s="12" t="s">
        <v>976</v>
      </c>
      <c r="C18" s="12" t="s">
        <v>977</v>
      </c>
      <c r="D18" s="12" t="s">
        <v>978</v>
      </c>
      <c r="E18" s="12" t="s">
        <v>979</v>
      </c>
      <c r="F18" s="12" t="s">
        <v>980</v>
      </c>
      <c r="G18" s="12" t="s">
        <v>977</v>
      </c>
      <c r="H18" s="12" t="s">
        <v>978</v>
      </c>
      <c r="I18" s="12" t="s">
        <v>979</v>
      </c>
      <c r="J18" s="12" t="s">
        <v>981</v>
      </c>
      <c r="K18" s="12" t="s">
        <v>977</v>
      </c>
      <c r="L18" s="12" t="s">
        <v>978</v>
      </c>
      <c r="M18" s="12" t="s">
        <v>979</v>
      </c>
      <c r="N18" s="12" t="s">
        <v>982</v>
      </c>
      <c r="O18" s="12" t="s">
        <v>977</v>
      </c>
      <c r="P18" s="12" t="s">
        <v>978</v>
      </c>
      <c r="Q18" s="12" t="s">
        <v>979</v>
      </c>
      <c r="R18" s="12" t="s">
        <v>983</v>
      </c>
      <c r="S18" s="12" t="s">
        <v>977</v>
      </c>
      <c r="T18" s="12" t="s">
        <v>978</v>
      </c>
      <c r="U18" s="12" t="s">
        <v>979</v>
      </c>
      <c r="V18" s="12" t="s">
        <v>984</v>
      </c>
      <c r="W18" s="12" t="s">
        <v>977</v>
      </c>
      <c r="X18" s="12" t="s">
        <v>978</v>
      </c>
      <c r="Y18" s="12" t="s">
        <v>979</v>
      </c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5" t="s">
        <v>942</v>
      </c>
      <c r="B19" s="9">
        <v>5.52</v>
      </c>
      <c r="C19" s="9">
        <v>5.32</v>
      </c>
      <c r="D19" s="9">
        <v>5.20</v>
      </c>
      <c r="E19" s="9">
        <v>5.07</v>
      </c>
      <c r="F19" s="9">
        <v>4.6900000000000004</v>
      </c>
      <c r="G19" s="9">
        <v>4.37</v>
      </c>
      <c r="H19" s="9">
        <v>3.82</v>
      </c>
      <c r="I19" s="9">
        <v>3.71</v>
      </c>
      <c r="J19" s="9">
        <v>3.53</v>
      </c>
      <c r="K19" s="9">
        <v>3.76</v>
      </c>
      <c r="L19" s="9">
        <v>4.21</v>
      </c>
      <c r="M19" s="9">
        <v>4.1399999999999997</v>
      </c>
      <c r="N19" s="9">
        <v>4.0199999999999996</v>
      </c>
      <c r="O19" s="9">
        <v>3.21</v>
      </c>
      <c r="P19" s="9">
        <v>3.72</v>
      </c>
      <c r="Q19" s="9">
        <v>5.01</v>
      </c>
      <c r="R19" s="9">
        <v>5.45</v>
      </c>
      <c r="S19" s="9">
        <v>5.60</v>
      </c>
      <c r="T19" s="9">
        <v>5.24</v>
      </c>
      <c r="U19" s="9">
        <v>4.42</v>
      </c>
      <c r="V19" s="9">
        <v>4.38</v>
      </c>
      <c r="W19" s="9">
        <v>4.88</v>
      </c>
      <c r="X19" s="9">
        <v>4.51</v>
      </c>
      <c r="Y19" s="9">
        <v>3.97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3.5" customHeight="1">
      <c r="A20" s="175" t="s">
        <v>950</v>
      </c>
      <c r="B20" s="9">
        <v>1.50</v>
      </c>
      <c r="C20" s="9">
        <v>1.58</v>
      </c>
      <c r="D20" s="9">
        <v>1.26</v>
      </c>
      <c r="E20" s="9">
        <v>1.55</v>
      </c>
      <c r="F20" s="9">
        <v>0.55000000000000004</v>
      </c>
      <c r="G20" s="9">
        <v>0.68</v>
      </c>
      <c r="H20" s="9">
        <v>0.16</v>
      </c>
      <c r="I20" s="9">
        <v>0.45</v>
      </c>
      <c r="J20" s="9">
        <v>0.30</v>
      </c>
      <c r="K20" s="9">
        <v>0.82</v>
      </c>
      <c r="L20" s="9">
        <v>0.93</v>
      </c>
      <c r="M20" s="9">
        <v>0.33</v>
      </c>
      <c r="N20" s="9">
        <v>0.89</v>
      </c>
      <c r="O20" s="9">
        <v>0.61</v>
      </c>
      <c r="P20" s="9">
        <v>3</v>
      </c>
      <c r="Q20" s="9">
        <v>3.57</v>
      </c>
      <c r="R20" s="9">
        <v>3.50</v>
      </c>
      <c r="S20" s="9">
        <v>3.38</v>
      </c>
      <c r="T20" s="9">
        <v>2.21</v>
      </c>
      <c r="U20" s="9">
        <v>1.0900000000000001</v>
      </c>
      <c r="V20" s="9">
        <v>1.02</v>
      </c>
      <c r="W20" s="9">
        <v>1.52</v>
      </c>
      <c r="X20" s="9">
        <v>1.1299999999999999</v>
      </c>
      <c r="Y20" s="9">
        <v>0.55000000000000004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3.5" customHeight="1">
      <c r="A21" s="175" t="s">
        <v>946</v>
      </c>
      <c r="B21" s="9">
        <v>-5.28</v>
      </c>
      <c r="C21" s="9">
        <v>-5.05</v>
      </c>
      <c r="D21" s="9">
        <v>-5.15</v>
      </c>
      <c r="E21" s="9">
        <v>-5</v>
      </c>
      <c r="F21" s="9">
        <v>-5.55</v>
      </c>
      <c r="G21" s="9">
        <v>-5.19</v>
      </c>
      <c r="H21" s="9">
        <v>-5.09</v>
      </c>
      <c r="I21" s="9">
        <v>-4.8099999999999996</v>
      </c>
      <c r="J21" s="9">
        <v>-4.71</v>
      </c>
      <c r="K21" s="9">
        <v>-4.6399999999999997</v>
      </c>
      <c r="L21" s="9">
        <v>-4.87</v>
      </c>
      <c r="M21" s="9">
        <v>-5.05</v>
      </c>
      <c r="N21" s="9">
        <v>-4.5599999999999996</v>
      </c>
      <c r="O21" s="9">
        <v>-3.84</v>
      </c>
      <c r="P21" s="9">
        <v>-2.1800000000000002</v>
      </c>
      <c r="Q21" s="9">
        <v>-2.77</v>
      </c>
      <c r="R21" s="9">
        <v>-2.99</v>
      </c>
      <c r="S21" s="9">
        <v>-3.20</v>
      </c>
      <c r="T21" s="9">
        <v>-3.84</v>
      </c>
      <c r="U21" s="9">
        <v>-4.12</v>
      </c>
      <c r="V21" s="9">
        <v>-4.21</v>
      </c>
      <c r="W21" s="9">
        <v>-4.2699999999999996</v>
      </c>
      <c r="X21" s="9">
        <v>-4.34</v>
      </c>
      <c r="Y21" s="9">
        <v>-4.41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3.5" customHeight="1">
      <c r="A22" s="175" t="s">
        <v>944</v>
      </c>
      <c r="B22" s="9">
        <v>2.2799999999999998</v>
      </c>
      <c r="C22" s="9">
        <v>2.40</v>
      </c>
      <c r="D22" s="9">
        <v>2.40</v>
      </c>
      <c r="E22" s="9">
        <v>2.44</v>
      </c>
      <c r="F22" s="9">
        <v>2.44</v>
      </c>
      <c r="G22" s="9">
        <v>2.46</v>
      </c>
      <c r="H22" s="9">
        <v>2.27</v>
      </c>
      <c r="I22" s="9">
        <v>2.2200000000000002</v>
      </c>
      <c r="J22" s="9">
        <v>2.25</v>
      </c>
      <c r="K22" s="9">
        <v>2.23</v>
      </c>
      <c r="L22" s="9">
        <v>2.16</v>
      </c>
      <c r="M22" s="9">
        <v>1.83</v>
      </c>
      <c r="N22" s="9">
        <v>1.86</v>
      </c>
      <c r="O22" s="9">
        <v>1.72</v>
      </c>
      <c r="P22" s="9">
        <v>1.90</v>
      </c>
      <c r="Q22" s="9">
        <v>1.84</v>
      </c>
      <c r="R22" s="9">
        <v>1.66</v>
      </c>
      <c r="S22" s="9">
        <v>1.66</v>
      </c>
      <c r="T22" s="9">
        <v>1.58</v>
      </c>
      <c r="U22" s="9">
        <v>1.63</v>
      </c>
      <c r="V22" s="9">
        <v>1.65</v>
      </c>
      <c r="W22" s="9">
        <v>1.68</v>
      </c>
      <c r="X22" s="9">
        <v>1.71</v>
      </c>
      <c r="Y22" s="9">
        <v>1.72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3.5" customHeight="1">
      <c r="A23" s="175" t="s">
        <v>948</v>
      </c>
      <c r="B23" s="9">
        <v>-1.01</v>
      </c>
      <c r="C23" s="9">
        <v>-1.08</v>
      </c>
      <c r="D23" s="9">
        <v>-1.19</v>
      </c>
      <c r="E23" s="9">
        <v>-0.97</v>
      </c>
      <c r="F23" s="9">
        <v>-1.04</v>
      </c>
      <c r="G23" s="9">
        <v>-0.95</v>
      </c>
      <c r="H23" s="9">
        <v>-0.83</v>
      </c>
      <c r="I23" s="9">
        <v>-0.68</v>
      </c>
      <c r="J23" s="9">
        <v>-0.76</v>
      </c>
      <c r="K23" s="9">
        <v>-0.53</v>
      </c>
      <c r="L23" s="9">
        <v>-0.56999999999999995</v>
      </c>
      <c r="M23" s="9">
        <v>-0.59</v>
      </c>
      <c r="N23" s="9">
        <v>-0.43</v>
      </c>
      <c r="O23" s="9">
        <v>-0.47</v>
      </c>
      <c r="P23" s="9">
        <v>-0.44</v>
      </c>
      <c r="Q23" s="9">
        <v>-0.50</v>
      </c>
      <c r="R23" s="9">
        <v>-0.63</v>
      </c>
      <c r="S23" s="9">
        <v>-0.69</v>
      </c>
      <c r="T23" s="9">
        <v>-0.77</v>
      </c>
      <c r="U23" s="9">
        <v>-0.84</v>
      </c>
      <c r="V23" s="9">
        <v>-0.81</v>
      </c>
      <c r="W23" s="9">
        <v>-0.78</v>
      </c>
      <c r="X23" s="9">
        <v>-0.75</v>
      </c>
      <c r="Y23" s="9">
        <v>-0.73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3.5" customHeight="1">
      <c r="A26" s="17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861</v>
      </c>
      <c r="H1" s="3" t="s">
        <v>30</v>
      </c>
    </row>
    <row r="2" ht="13.5" customHeight="1">
      <c r="A2" s="176" t="s">
        <v>871</v>
      </c>
    </row>
    <row r="3" ht="13.5" customHeight="1">
      <c r="A3" s="176" t="s">
        <v>110</v>
      </c>
    </row>
    <row r="18" spans="2:97" ht="13.5" customHeight="1">
      <c r="B18" s="12" t="s">
        <v>1014</v>
      </c>
      <c r="C18" s="12" t="s">
        <v>977</v>
      </c>
      <c r="D18" s="12" t="s">
        <v>978</v>
      </c>
      <c r="E18" s="12" t="s">
        <v>979</v>
      </c>
      <c r="F18" s="12" t="s">
        <v>976</v>
      </c>
      <c r="G18" s="12" t="s">
        <v>977</v>
      </c>
      <c r="H18" s="12" t="s">
        <v>978</v>
      </c>
      <c r="I18" s="12" t="s">
        <v>979</v>
      </c>
      <c r="J18" s="12" t="s">
        <v>980</v>
      </c>
      <c r="K18" s="12" t="s">
        <v>977</v>
      </c>
      <c r="L18" s="12" t="s">
        <v>978</v>
      </c>
      <c r="M18" s="12" t="s">
        <v>979</v>
      </c>
      <c r="N18" s="12" t="s">
        <v>981</v>
      </c>
      <c r="O18" s="12" t="s">
        <v>977</v>
      </c>
      <c r="P18" s="12" t="s">
        <v>978</v>
      </c>
      <c r="Q18" s="12" t="s">
        <v>979</v>
      </c>
      <c r="R18" s="12" t="s">
        <v>982</v>
      </c>
      <c r="S18" s="12" t="s">
        <v>977</v>
      </c>
      <c r="T18" s="12" t="s">
        <v>978</v>
      </c>
      <c r="U18" s="12" t="s">
        <v>979</v>
      </c>
      <c r="V18" s="12" t="s">
        <v>983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ht="13.5" customHeight="1">
      <c r="A19" s="175" t="s">
        <v>550</v>
      </c>
      <c r="B19" s="9">
        <v>-1.82</v>
      </c>
      <c r="C19" s="9">
        <v>-1.57</v>
      </c>
      <c r="D19" s="9">
        <v>-1.63</v>
      </c>
      <c r="E19" s="9">
        <v>-2.50</v>
      </c>
      <c r="F19" s="9">
        <v>-2.14</v>
      </c>
      <c r="G19" s="9">
        <v>-2.5499999999999998</v>
      </c>
      <c r="H19" s="9">
        <v>-2.62</v>
      </c>
      <c r="I19" s="9">
        <v>-3.07</v>
      </c>
      <c r="J19" s="9">
        <v>-4.04</v>
      </c>
      <c r="K19" s="9">
        <v>-3.84</v>
      </c>
      <c r="L19" s="9">
        <v>-3.76</v>
      </c>
      <c r="M19" s="9">
        <v>-3.38</v>
      </c>
      <c r="N19" s="9">
        <v>-3.43</v>
      </c>
      <c r="O19" s="9">
        <v>-3.20</v>
      </c>
      <c r="P19" s="9">
        <v>-2.95</v>
      </c>
      <c r="Q19" s="9">
        <v>-2.83</v>
      </c>
      <c r="R19" s="9">
        <v>-2.2000000000000002</v>
      </c>
      <c r="S19" s="9">
        <v>-2.2400000000000002</v>
      </c>
      <c r="T19" s="9">
        <v>-0.73</v>
      </c>
      <c r="U19" s="9">
        <v>0.30</v>
      </c>
      <c r="V19" s="9">
        <v>0.30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ht="13.5" customHeight="1">
      <c r="A20" s="175" t="s">
        <v>1201</v>
      </c>
      <c r="B20" s="9">
        <v>0.16</v>
      </c>
      <c r="C20" s="9">
        <v>1.32</v>
      </c>
      <c r="D20" s="9">
        <v>0.82</v>
      </c>
      <c r="E20" s="9">
        <v>0.74</v>
      </c>
      <c r="F20" s="9">
        <v>0.78</v>
      </c>
      <c r="G20" s="9">
        <v>0.57999999999999996</v>
      </c>
      <c r="H20" s="9">
        <v>0.83</v>
      </c>
      <c r="I20" s="9">
        <v>0.49</v>
      </c>
      <c r="J20" s="9">
        <v>0.96</v>
      </c>
      <c r="K20" s="9">
        <v>0.20</v>
      </c>
      <c r="L20" s="9">
        <v>0.28999999999999998</v>
      </c>
      <c r="M20" s="9">
        <v>0.42</v>
      </c>
      <c r="N20" s="9">
        <v>1.97</v>
      </c>
      <c r="O20" s="9">
        <v>0.16</v>
      </c>
      <c r="P20" s="9">
        <v>0.28000000000000003</v>
      </c>
      <c r="Q20" s="9">
        <v>0.01</v>
      </c>
      <c r="R20" s="9">
        <v>-1.65</v>
      </c>
      <c r="S20" s="9">
        <v>-0.18</v>
      </c>
      <c r="T20" s="9">
        <v>-0.63</v>
      </c>
      <c r="U20" s="9">
        <v>0.90</v>
      </c>
      <c r="V20" s="9">
        <v>1.37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ht="13.5" customHeight="1">
      <c r="A21" s="175" t="s">
        <v>1202</v>
      </c>
      <c r="B21" s="9">
        <v>-1.48</v>
      </c>
      <c r="C21" s="9">
        <v>-0.84</v>
      </c>
      <c r="D21" s="9">
        <v>-0.05</v>
      </c>
      <c r="E21" s="9">
        <v>0.75</v>
      </c>
      <c r="F21" s="9">
        <v>0.95</v>
      </c>
      <c r="G21" s="9">
        <v>1.1299999999999999</v>
      </c>
      <c r="H21" s="9">
        <v>1.19</v>
      </c>
      <c r="I21" s="9">
        <v>1.42</v>
      </c>
      <c r="J21" s="9">
        <v>1.47</v>
      </c>
      <c r="K21" s="9">
        <v>1.40</v>
      </c>
      <c r="L21" s="9">
        <v>1.01</v>
      </c>
      <c r="M21" s="9">
        <v>0.69</v>
      </c>
      <c r="N21" s="9">
        <v>0.45</v>
      </c>
      <c r="O21" s="9">
        <v>0.25</v>
      </c>
      <c r="P21" s="9">
        <v>0.21</v>
      </c>
      <c r="Q21" s="9">
        <v>0.05</v>
      </c>
      <c r="R21" s="9">
        <v>-0.89</v>
      </c>
      <c r="S21" s="9">
        <v>-2.91</v>
      </c>
      <c r="T21" s="9">
        <v>-3.96</v>
      </c>
      <c r="U21" s="9">
        <v>-5.93</v>
      </c>
      <c r="V21" s="9">
        <v>-6.98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3.5" customHeight="1">
      <c r="A22" s="175" t="s">
        <v>526</v>
      </c>
      <c r="B22" s="9">
        <v>1.23</v>
      </c>
      <c r="C22" s="9">
        <v>1.1399999999999999</v>
      </c>
      <c r="D22" s="9">
        <v>0.92</v>
      </c>
      <c r="E22" s="9">
        <v>0.76</v>
      </c>
      <c r="F22" s="9">
        <v>1.01</v>
      </c>
      <c r="G22" s="9">
        <v>1.25</v>
      </c>
      <c r="H22" s="9">
        <v>1.42</v>
      </c>
      <c r="I22" s="9">
        <v>1.96</v>
      </c>
      <c r="J22" s="9">
        <v>1.94</v>
      </c>
      <c r="K22" s="9">
        <v>1.92</v>
      </c>
      <c r="L22" s="9">
        <v>1.74</v>
      </c>
      <c r="M22" s="9">
        <v>1.68</v>
      </c>
      <c r="N22" s="9">
        <v>1.87</v>
      </c>
      <c r="O22" s="9">
        <v>1.96</v>
      </c>
      <c r="P22" s="9">
        <v>1.97</v>
      </c>
      <c r="Q22" s="9">
        <v>1.83</v>
      </c>
      <c r="R22" s="9">
        <v>2.64</v>
      </c>
      <c r="S22" s="9">
        <v>3.94</v>
      </c>
      <c r="T22" s="9">
        <v>5.15</v>
      </c>
      <c r="U22" s="9">
        <v>6.95</v>
      </c>
      <c r="V22" s="9">
        <v>8.01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</row>
    <row r="23" spans="1:97" ht="13.5" customHeight="1">
      <c r="A23" s="175" t="s">
        <v>1203</v>
      </c>
      <c r="B23" s="9">
        <v>-1.91</v>
      </c>
      <c r="C23" s="9">
        <v>0.06</v>
      </c>
      <c r="D23" s="9">
        <v>0.05</v>
      </c>
      <c r="E23" s="9">
        <v>-0.25</v>
      </c>
      <c r="F23" s="9">
        <v>0.61</v>
      </c>
      <c r="G23" s="9">
        <v>0.41</v>
      </c>
      <c r="H23" s="9">
        <v>0.82</v>
      </c>
      <c r="I23" s="9">
        <v>0.81</v>
      </c>
      <c r="J23" s="9">
        <v>0.32</v>
      </c>
      <c r="K23" s="9">
        <v>-0.32</v>
      </c>
      <c r="L23" s="9">
        <v>-0.72</v>
      </c>
      <c r="M23" s="9">
        <v>-0.59</v>
      </c>
      <c r="N23" s="9">
        <v>0.86</v>
      </c>
      <c r="O23" s="9">
        <v>-0.84</v>
      </c>
      <c r="P23" s="9">
        <v>-0.49</v>
      </c>
      <c r="Q23" s="9">
        <v>-0.93</v>
      </c>
      <c r="R23" s="9">
        <v>-2.10</v>
      </c>
      <c r="S23" s="9">
        <v>-1.40</v>
      </c>
      <c r="T23" s="9">
        <v>-0.17</v>
      </c>
      <c r="U23" s="9">
        <v>2.2200000000000002</v>
      </c>
      <c r="V23" s="9">
        <v>2.71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</row>
    <row r="24" spans="1:97" ht="13.5" customHeight="1">
      <c r="A24" s="175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</row>
    <row r="25" spans="1:97" ht="13.5" customHeight="1">
      <c r="A25" s="17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4" width="6.66666666666667" style="65" customWidth="1"/>
    <col min="15" max="15" width="5.83333333333333" style="65" customWidth="1"/>
    <col min="16" max="20" width="0" style="65" hidden="1"/>
    <col min="21" max="61" width="0" style="65" hidden="1"/>
    <col min="62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/>
    </row>
    <row r="2" spans="1:2" ht="12.75" customHeight="1">
      <c r="A2" s="69"/>
      <c r="B2" s="69"/>
    </row>
    <row r="3" spans="1:8" ht="12.75" customHeight="1">
      <c r="A3" s="22" t="s">
        <v>312</v>
      </c>
      <c r="B3" s="22" t="s">
        <v>313</v>
      </c>
      <c r="E3"/>
      <c r="F3"/>
      <c r="G3"/>
      <c r="H3"/>
    </row>
    <row r="4" spans="1:8" ht="12.75" customHeight="1">
      <c r="A4" s="62" t="s">
        <v>116</v>
      </c>
      <c r="B4" s="62" t="s">
        <v>117</v>
      </c>
      <c r="E4" s="308"/>
      <c r="F4" s="308"/>
      <c r="G4" s="308"/>
      <c r="H4" s="308"/>
    </row>
    <row r="5" spans="1:5" ht="12.75" customHeight="1">
      <c r="A5" s="62" t="s">
        <v>221</v>
      </c>
      <c r="B5" s="62" t="s">
        <v>227</v>
      </c>
      <c r="E5" s="159"/>
    </row>
    <row r="6" spans="5:8" ht="12.75" customHeight="1">
      <c r="E6" s="168"/>
      <c r="F6" s="122"/>
      <c r="H6" s="113"/>
    </row>
    <row r="7" spans="1:14" ht="1.5" customHeight="1" thickBot="1">
      <c r="A7" s="269"/>
      <c r="B7" s="269"/>
      <c r="C7" s="269"/>
      <c r="D7" s="269"/>
      <c r="E7" s="270"/>
      <c r="F7" s="278"/>
      <c r="G7" s="269"/>
      <c r="H7" s="271"/>
      <c r="I7" s="269"/>
      <c r="J7" s="269"/>
      <c r="K7" s="269"/>
      <c r="L7" s="269"/>
      <c r="M7" s="269"/>
      <c r="N7" s="269"/>
    </row>
    <row r="8" spans="1:14" ht="12.75" customHeight="1">
      <c r="A8" s="289"/>
      <c r="B8" s="289"/>
      <c r="C8" s="320"/>
      <c r="D8" s="320"/>
      <c r="E8" s="290">
        <v>2013</v>
      </c>
      <c r="F8" s="290">
        <v>2014</v>
      </c>
      <c r="G8" s="290">
        <v>2015</v>
      </c>
      <c r="H8" s="290">
        <v>2016</v>
      </c>
      <c r="I8" s="290">
        <v>2017</v>
      </c>
      <c r="J8" s="290">
        <v>2018</v>
      </c>
      <c r="K8" s="290">
        <v>2019</v>
      </c>
      <c r="L8" s="290">
        <v>2020</v>
      </c>
      <c r="M8" s="349">
        <v>2021</v>
      </c>
      <c r="N8" s="349">
        <v>2022</v>
      </c>
    </row>
    <row r="9" spans="1:14" ht="12.75" customHeight="1" hidden="1">
      <c r="A9" s="313"/>
      <c r="B9" s="313"/>
      <c r="C9" s="406"/>
      <c r="D9" s="406"/>
      <c r="E9" s="293"/>
      <c r="F9" s="293"/>
      <c r="G9" s="293"/>
      <c r="H9" s="293"/>
      <c r="I9" s="293"/>
      <c r="J9" s="293"/>
      <c r="K9" s="293"/>
      <c r="L9" s="293"/>
      <c r="M9" s="351" t="s">
        <v>428</v>
      </c>
      <c r="N9" s="351" t="s">
        <v>428</v>
      </c>
    </row>
    <row r="10" spans="1:14" ht="12.75" customHeight="1">
      <c r="A10" s="313"/>
      <c r="B10" s="313"/>
      <c r="C10" s="406"/>
      <c r="D10" s="406"/>
      <c r="E10" s="293"/>
      <c r="F10" s="293"/>
      <c r="G10" s="293"/>
      <c r="H10" s="293"/>
      <c r="I10" s="293"/>
      <c r="J10" s="293"/>
      <c r="K10" s="293"/>
      <c r="L10" s="293"/>
      <c r="M10" s="351" t="s">
        <v>430</v>
      </c>
      <c r="N10" s="351" t="s">
        <v>430</v>
      </c>
    </row>
    <row r="11" spans="1:14" ht="12.75" customHeight="1">
      <c r="A11" s="822" t="s">
        <v>933</v>
      </c>
      <c r="B11" s="484" t="s">
        <v>934</v>
      </c>
      <c r="C11" s="555" t="s">
        <v>918</v>
      </c>
      <c r="D11" s="555" t="s">
        <v>919</v>
      </c>
      <c r="E11" s="556">
        <v>105.20</v>
      </c>
      <c r="F11" s="556">
        <v>107.60</v>
      </c>
      <c r="G11" s="556">
        <v>109.90</v>
      </c>
      <c r="H11" s="556">
        <v>112.20</v>
      </c>
      <c r="I11" s="556">
        <v>115.60</v>
      </c>
      <c r="J11" s="556">
        <v>118.10</v>
      </c>
      <c r="K11" s="556">
        <v>119.90</v>
      </c>
      <c r="L11" s="556">
        <v>113.50</v>
      </c>
      <c r="M11" s="367">
        <v>118</v>
      </c>
      <c r="N11" s="367">
        <v>123</v>
      </c>
    </row>
    <row r="12" spans="1:14" ht="12.75" customHeight="1">
      <c r="A12" s="487" t="s">
        <v>458</v>
      </c>
      <c r="B12" s="487" t="s">
        <v>458</v>
      </c>
      <c r="C12" s="554" t="s">
        <v>388</v>
      </c>
      <c r="D12" s="554" t="s">
        <v>389</v>
      </c>
      <c r="E12" s="458">
        <v>0.70</v>
      </c>
      <c r="F12" s="458">
        <v>2.2000000000000002</v>
      </c>
      <c r="G12" s="458">
        <v>2.2000000000000002</v>
      </c>
      <c r="H12" s="458">
        <v>2.10</v>
      </c>
      <c r="I12" s="458">
        <v>3</v>
      </c>
      <c r="J12" s="458">
        <v>2.2000000000000002</v>
      </c>
      <c r="K12" s="458">
        <v>1.50</v>
      </c>
      <c r="L12" s="458">
        <v>-5.40</v>
      </c>
      <c r="M12" s="365">
        <v>4.0999999999999996</v>
      </c>
      <c r="N12" s="365">
        <v>4.50</v>
      </c>
    </row>
    <row r="13" spans="1:14" ht="12.75" customHeight="1">
      <c r="A13" s="487" t="s">
        <v>920</v>
      </c>
      <c r="B13" s="487" t="s">
        <v>935</v>
      </c>
      <c r="C13" s="553" t="s">
        <v>918</v>
      </c>
      <c r="D13" s="553" t="s">
        <v>919</v>
      </c>
      <c r="E13" s="464">
        <v>104.50</v>
      </c>
      <c r="F13" s="464">
        <v>107.10</v>
      </c>
      <c r="G13" s="464">
        <v>110.60</v>
      </c>
      <c r="H13" s="464">
        <v>113.10</v>
      </c>
      <c r="I13" s="464">
        <v>116.10</v>
      </c>
      <c r="J13" s="464">
        <v>118.50</v>
      </c>
      <c r="K13" s="464">
        <v>119</v>
      </c>
      <c r="L13" s="464">
        <v>118.30</v>
      </c>
      <c r="M13" s="366">
        <v>125</v>
      </c>
      <c r="N13" s="366">
        <v>126</v>
      </c>
    </row>
    <row r="14" spans="1:14" ht="12.75" customHeight="1">
      <c r="A14" s="487" t="s">
        <v>458</v>
      </c>
      <c r="B14" s="487" t="s">
        <v>458</v>
      </c>
      <c r="C14" s="554" t="s">
        <v>388</v>
      </c>
      <c r="D14" s="554" t="s">
        <v>389</v>
      </c>
      <c r="E14" s="458">
        <v>1.50</v>
      </c>
      <c r="F14" s="458">
        <v>2.50</v>
      </c>
      <c r="G14" s="458">
        <v>3.30</v>
      </c>
      <c r="H14" s="458">
        <v>2.2999999999999998</v>
      </c>
      <c r="I14" s="458">
        <v>2.60</v>
      </c>
      <c r="J14" s="458">
        <v>2.10</v>
      </c>
      <c r="K14" s="458">
        <v>0.40</v>
      </c>
      <c r="L14" s="458">
        <v>-0.60</v>
      </c>
      <c r="M14" s="365">
        <v>5.50</v>
      </c>
      <c r="N14" s="365">
        <v>1.30</v>
      </c>
    </row>
    <row r="15" spans="1:14" ht="12.75" customHeight="1">
      <c r="A15" s="487" t="s">
        <v>921</v>
      </c>
      <c r="B15" s="487" t="s">
        <v>936</v>
      </c>
      <c r="C15" s="553" t="s">
        <v>918</v>
      </c>
      <c r="D15" s="553" t="s">
        <v>919</v>
      </c>
      <c r="E15" s="464">
        <v>109.90</v>
      </c>
      <c r="F15" s="464">
        <v>115.20</v>
      </c>
      <c r="G15" s="464">
        <v>121.60</v>
      </c>
      <c r="H15" s="464">
        <v>127</v>
      </c>
      <c r="I15" s="464">
        <v>134.19999999999999</v>
      </c>
      <c r="J15" s="464">
        <v>140</v>
      </c>
      <c r="K15" s="464">
        <v>142.69999999999999</v>
      </c>
      <c r="L15" s="464">
        <v>134.19999999999999</v>
      </c>
      <c r="M15" s="366">
        <v>147</v>
      </c>
      <c r="N15" s="366">
        <v>156</v>
      </c>
    </row>
    <row r="16" spans="1:14" ht="12.75" customHeight="1">
      <c r="A16" s="616" t="s">
        <v>458</v>
      </c>
      <c r="B16" s="616" t="s">
        <v>458</v>
      </c>
      <c r="C16" s="554" t="s">
        <v>388</v>
      </c>
      <c r="D16" s="554" t="s">
        <v>389</v>
      </c>
      <c r="E16" s="458">
        <v>2.2000000000000002</v>
      </c>
      <c r="F16" s="458">
        <v>4.80</v>
      </c>
      <c r="G16" s="458">
        <v>5.50</v>
      </c>
      <c r="H16" s="458">
        <v>4.50</v>
      </c>
      <c r="I16" s="458">
        <v>5.70</v>
      </c>
      <c r="J16" s="458">
        <v>4.30</v>
      </c>
      <c r="K16" s="458">
        <v>2</v>
      </c>
      <c r="L16" s="458">
        <v>-6</v>
      </c>
      <c r="M16" s="365">
        <v>9.8000000000000007</v>
      </c>
      <c r="N16" s="365">
        <v>5.90</v>
      </c>
    </row>
    <row r="17" spans="1:14" ht="12.75" customHeight="1">
      <c r="A17" s="487" t="s">
        <v>922</v>
      </c>
      <c r="B17" s="487" t="s">
        <v>923</v>
      </c>
      <c r="C17" s="553" t="s">
        <v>918</v>
      </c>
      <c r="D17" s="553" t="s">
        <v>919</v>
      </c>
      <c r="E17" s="464">
        <v>105.30</v>
      </c>
      <c r="F17" s="464">
        <v>109.80</v>
      </c>
      <c r="G17" s="464">
        <v>109.70</v>
      </c>
      <c r="H17" s="464">
        <v>109.40</v>
      </c>
      <c r="I17" s="464">
        <v>111.40</v>
      </c>
      <c r="J17" s="464">
        <v>110.50</v>
      </c>
      <c r="K17" s="464">
        <v>109.70</v>
      </c>
      <c r="L17" s="464">
        <v>110.80</v>
      </c>
      <c r="M17" s="366">
        <v>111</v>
      </c>
      <c r="N17" s="366">
        <v>111</v>
      </c>
    </row>
    <row r="18" spans="1:14" ht="12.75" customHeight="1">
      <c r="A18" s="616" t="s">
        <v>458</v>
      </c>
      <c r="B18" s="616" t="s">
        <v>458</v>
      </c>
      <c r="C18" s="554" t="s">
        <v>388</v>
      </c>
      <c r="D18" s="554" t="s">
        <v>389</v>
      </c>
      <c r="E18" s="458">
        <v>-1.50</v>
      </c>
      <c r="F18" s="458">
        <v>4.30</v>
      </c>
      <c r="G18" s="458">
        <v>-0.10</v>
      </c>
      <c r="H18" s="458">
        <v>-0.30</v>
      </c>
      <c r="I18" s="458">
        <v>1.80</v>
      </c>
      <c r="J18" s="458">
        <v>-0.80</v>
      </c>
      <c r="K18" s="458">
        <v>-0.80</v>
      </c>
      <c r="L18" s="458">
        <v>1</v>
      </c>
      <c r="M18" s="365">
        <v>-0.20</v>
      </c>
      <c r="N18" s="365">
        <v>0.90</v>
      </c>
    </row>
    <row r="19" spans="1:14" ht="12.75" customHeight="1">
      <c r="A19" s="487" t="s">
        <v>924</v>
      </c>
      <c r="B19" s="487" t="s">
        <v>925</v>
      </c>
      <c r="C19" s="553" t="s">
        <v>918</v>
      </c>
      <c r="D19" s="553" t="s">
        <v>919</v>
      </c>
      <c r="E19" s="464">
        <v>115.70</v>
      </c>
      <c r="F19" s="464">
        <v>126.50</v>
      </c>
      <c r="G19" s="464">
        <v>133.30000000000001</v>
      </c>
      <c r="H19" s="464">
        <v>138.90</v>
      </c>
      <c r="I19" s="464">
        <v>149.40</v>
      </c>
      <c r="J19" s="464">
        <v>154.69999999999999</v>
      </c>
      <c r="K19" s="464">
        <v>156.60</v>
      </c>
      <c r="L19" s="464">
        <v>148.69999999999999</v>
      </c>
      <c r="M19" s="366">
        <v>163</v>
      </c>
      <c r="N19" s="366">
        <v>174</v>
      </c>
    </row>
    <row r="20" spans="1:14" ht="12.75" customHeight="1">
      <c r="A20" s="616" t="s">
        <v>458</v>
      </c>
      <c r="B20" s="616" t="s">
        <v>458</v>
      </c>
      <c r="C20" s="554" t="s">
        <v>388</v>
      </c>
      <c r="D20" s="554" t="s">
        <v>389</v>
      </c>
      <c r="E20" s="458">
        <v>0.70</v>
      </c>
      <c r="F20" s="458">
        <v>9.3000000000000007</v>
      </c>
      <c r="G20" s="458">
        <v>5.40</v>
      </c>
      <c r="H20" s="458">
        <v>4.20</v>
      </c>
      <c r="I20" s="458">
        <v>7.60</v>
      </c>
      <c r="J20" s="458">
        <v>3.50</v>
      </c>
      <c r="K20" s="458">
        <v>1.20</v>
      </c>
      <c r="L20" s="458">
        <v>-5</v>
      </c>
      <c r="M20" s="365">
        <v>9.50</v>
      </c>
      <c r="N20" s="365">
        <v>6.80</v>
      </c>
    </row>
    <row r="21" spans="1:14" ht="12.75" customHeight="1">
      <c r="A21" s="484" t="s">
        <v>937</v>
      </c>
      <c r="B21" s="484" t="s">
        <v>926</v>
      </c>
      <c r="C21" s="555" t="s">
        <v>918</v>
      </c>
      <c r="D21" s="555" t="s">
        <v>919</v>
      </c>
      <c r="E21" s="556">
        <v>103</v>
      </c>
      <c r="F21" s="556">
        <v>108.60</v>
      </c>
      <c r="G21" s="556">
        <v>109.90</v>
      </c>
      <c r="H21" s="556">
        <v>106.90</v>
      </c>
      <c r="I21" s="556">
        <v>103.90</v>
      </c>
      <c r="J21" s="556">
        <v>100.20</v>
      </c>
      <c r="K21" s="556">
        <v>100.50</v>
      </c>
      <c r="L21" s="556">
        <v>102.40</v>
      </c>
      <c r="M21" s="367">
        <v>99</v>
      </c>
      <c r="N21" s="367">
        <v>97</v>
      </c>
    </row>
    <row r="22" spans="1:14" ht="12.75" customHeight="1">
      <c r="A22" s="487" t="s">
        <v>458</v>
      </c>
      <c r="B22" s="487" t="s">
        <v>458</v>
      </c>
      <c r="C22" s="554" t="s">
        <v>388</v>
      </c>
      <c r="D22" s="554" t="s">
        <v>389</v>
      </c>
      <c r="E22" s="458">
        <v>2.40</v>
      </c>
      <c r="F22" s="458">
        <v>5.50</v>
      </c>
      <c r="G22" s="458">
        <v>1.20</v>
      </c>
      <c r="H22" s="458">
        <v>-2.80</v>
      </c>
      <c r="I22" s="458">
        <v>-2.80</v>
      </c>
      <c r="J22" s="458">
        <v>-3.60</v>
      </c>
      <c r="K22" s="458">
        <v>0.40</v>
      </c>
      <c r="L22" s="458">
        <v>1.90</v>
      </c>
      <c r="M22" s="365">
        <v>-3.60</v>
      </c>
      <c r="N22" s="365">
        <v>-1.60</v>
      </c>
    </row>
    <row r="23" spans="1:14" ht="12.75" customHeight="1">
      <c r="A23" s="487" t="s">
        <v>927</v>
      </c>
      <c r="B23" s="487" t="s">
        <v>928</v>
      </c>
      <c r="C23" s="553" t="s">
        <v>918</v>
      </c>
      <c r="D23" s="553" t="s">
        <v>919</v>
      </c>
      <c r="E23" s="464">
        <v>102.50</v>
      </c>
      <c r="F23" s="464">
        <v>100.80</v>
      </c>
      <c r="G23" s="464">
        <v>98.20</v>
      </c>
      <c r="H23" s="464">
        <v>98.20</v>
      </c>
      <c r="I23" s="464">
        <v>100.20</v>
      </c>
      <c r="J23" s="464">
        <v>103.20</v>
      </c>
      <c r="K23" s="464">
        <v>103.90</v>
      </c>
      <c r="L23" s="464">
        <v>103</v>
      </c>
      <c r="M23" s="366">
        <v>109</v>
      </c>
      <c r="N23" s="366">
        <v>113</v>
      </c>
    </row>
    <row r="24" spans="1:15" ht="12.75" customHeight="1">
      <c r="A24" s="616" t="s">
        <v>458</v>
      </c>
      <c r="B24" s="616" t="s">
        <v>458</v>
      </c>
      <c r="C24" s="554" t="s">
        <v>388</v>
      </c>
      <c r="D24" s="554" t="s">
        <v>389</v>
      </c>
      <c r="E24" s="458">
        <v>-0.90</v>
      </c>
      <c r="F24" s="458">
        <v>-1.70</v>
      </c>
      <c r="G24" s="458">
        <v>-2.60</v>
      </c>
      <c r="H24" s="458">
        <v>-0.10</v>
      </c>
      <c r="I24" s="458">
        <v>2.10</v>
      </c>
      <c r="J24" s="458">
        <v>3</v>
      </c>
      <c r="K24" s="458">
        <v>0.60</v>
      </c>
      <c r="L24" s="458">
        <v>-0.80</v>
      </c>
      <c r="M24" s="365">
        <v>5.70</v>
      </c>
      <c r="N24" s="365">
        <v>3.30</v>
      </c>
      <c r="O24" s="310"/>
    </row>
    <row r="25" spans="1:14" ht="12.75" customHeight="1">
      <c r="A25" s="487" t="s">
        <v>929</v>
      </c>
      <c r="B25" s="487" t="s">
        <v>930</v>
      </c>
      <c r="C25" s="553" t="s">
        <v>918</v>
      </c>
      <c r="D25" s="553" t="s">
        <v>919</v>
      </c>
      <c r="E25" s="464">
        <v>105.60</v>
      </c>
      <c r="F25" s="464">
        <v>109.50</v>
      </c>
      <c r="G25" s="464">
        <v>108</v>
      </c>
      <c r="H25" s="464">
        <v>104.90</v>
      </c>
      <c r="I25" s="464">
        <v>104.10</v>
      </c>
      <c r="J25" s="464">
        <v>103.40</v>
      </c>
      <c r="K25" s="464">
        <v>104.40</v>
      </c>
      <c r="L25" s="464">
        <v>105.50</v>
      </c>
      <c r="M25" s="366">
        <v>108</v>
      </c>
      <c r="N25" s="366">
        <v>109</v>
      </c>
    </row>
    <row r="26" spans="1:14" ht="12.75" customHeight="1">
      <c r="A26" s="616" t="s">
        <v>458</v>
      </c>
      <c r="B26" s="616" t="s">
        <v>458</v>
      </c>
      <c r="C26" s="554" t="s">
        <v>388</v>
      </c>
      <c r="D26" s="554" t="s">
        <v>389</v>
      </c>
      <c r="E26" s="458">
        <v>1.50</v>
      </c>
      <c r="F26" s="458">
        <v>3.70</v>
      </c>
      <c r="G26" s="458">
        <v>-1.40</v>
      </c>
      <c r="H26" s="458">
        <v>-2.80</v>
      </c>
      <c r="I26" s="458">
        <v>-0.80</v>
      </c>
      <c r="J26" s="458">
        <v>-0.70</v>
      </c>
      <c r="K26" s="458">
        <v>1</v>
      </c>
      <c r="L26" s="458">
        <v>1.1000000000000001</v>
      </c>
      <c r="M26" s="365">
        <v>1.90</v>
      </c>
      <c r="N26" s="365">
        <v>1.60</v>
      </c>
    </row>
    <row r="27" spans="1:14" ht="12.75" customHeight="1">
      <c r="A27" s="484" t="s">
        <v>931</v>
      </c>
      <c r="B27" s="484" t="s">
        <v>932</v>
      </c>
      <c r="C27" s="555" t="s">
        <v>918</v>
      </c>
      <c r="D27" s="555" t="s">
        <v>919</v>
      </c>
      <c r="E27" s="556">
        <v>122.20</v>
      </c>
      <c r="F27" s="556">
        <v>138.50</v>
      </c>
      <c r="G27" s="556">
        <v>143.90</v>
      </c>
      <c r="H27" s="556">
        <v>145.69999999999999</v>
      </c>
      <c r="I27" s="556">
        <v>155.60</v>
      </c>
      <c r="J27" s="556">
        <v>159.90</v>
      </c>
      <c r="K27" s="556">
        <v>163.40</v>
      </c>
      <c r="L27" s="556">
        <v>156.80000000000001</v>
      </c>
      <c r="M27" s="367">
        <v>175</v>
      </c>
      <c r="N27" s="367">
        <v>190</v>
      </c>
    </row>
    <row r="28" spans="1:14" ht="12.75" customHeight="1" thickBot="1">
      <c r="A28" s="624" t="s">
        <v>458</v>
      </c>
      <c r="B28" s="624" t="s">
        <v>458</v>
      </c>
      <c r="C28" s="558" t="s">
        <v>388</v>
      </c>
      <c r="D28" s="558" t="s">
        <v>389</v>
      </c>
      <c r="E28" s="466">
        <v>2.2000000000000002</v>
      </c>
      <c r="F28" s="466">
        <v>13.40</v>
      </c>
      <c r="G28" s="466">
        <v>3.90</v>
      </c>
      <c r="H28" s="466">
        <v>1.20</v>
      </c>
      <c r="I28" s="466">
        <v>6.80</v>
      </c>
      <c r="J28" s="466">
        <v>2.80</v>
      </c>
      <c r="K28" s="466">
        <v>2.2000000000000002</v>
      </c>
      <c r="L28" s="466">
        <v>-4.0999999999999996</v>
      </c>
      <c r="M28" s="368">
        <v>11.70</v>
      </c>
      <c r="N28" s="368">
        <v>8.50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9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5" hidden="1" customWidth="1"/>
    <col min="2" max="2" width="25.1666666666667" style="65" customWidth="1"/>
    <col min="3" max="3" width="0" style="65" hidden="1" customWidth="1"/>
    <col min="4" max="4" width="15" style="65" customWidth="1"/>
    <col min="5" max="12" width="8.33333333333333" style="65" customWidth="1"/>
    <col min="13" max="13" width="7.33333333333333" style="65" customWidth="1"/>
    <col min="14" max="58" width="0" style="65" hidden="1"/>
    <col min="59" max="16384" width="0" style="65" hidden="1"/>
  </cols>
  <sheetData>
    <row r="1" spans="1:9" ht="12.75" customHeight="1">
      <c r="A1" s="3" t="s">
        <v>31</v>
      </c>
      <c r="B1" s="3" t="s">
        <v>30</v>
      </c>
      <c r="E1"/>
      <c r="F1"/>
      <c r="G1"/>
      <c r="H1"/>
      <c r="I1"/>
    </row>
    <row r="2" spans="1:2" ht="12.75" customHeight="1">
      <c r="A2" s="69"/>
      <c r="B2" s="69"/>
    </row>
    <row r="3" spans="1:8" ht="12.75" customHeight="1">
      <c r="A3" s="22" t="s">
        <v>314</v>
      </c>
      <c r="B3" s="22" t="s">
        <v>315</v>
      </c>
      <c r="E3"/>
      <c r="F3"/>
      <c r="G3"/>
      <c r="H3"/>
    </row>
    <row r="4" spans="1:8" ht="12.75" customHeight="1">
      <c r="A4" s="62" t="s">
        <v>116</v>
      </c>
      <c r="B4" s="62" t="s">
        <v>117</v>
      </c>
      <c r="E4" s="308"/>
      <c r="F4" s="308"/>
      <c r="G4" s="308"/>
      <c r="H4" s="308"/>
    </row>
    <row r="5" spans="1:2" ht="12.75" customHeight="1">
      <c r="A5" s="62" t="s">
        <v>221</v>
      </c>
      <c r="B5" s="62" t="s">
        <v>227</v>
      </c>
    </row>
    <row r="6" spans="7:11" s="87" customFormat="1" ht="12.75" customHeight="1">
      <c r="G6" s="90"/>
      <c r="K6" s="90"/>
    </row>
    <row r="7" spans="1:12" ht="1.5" customHeight="1" thickBot="1">
      <c r="A7" s="272"/>
      <c r="B7" s="272"/>
      <c r="C7" s="309"/>
      <c r="D7" s="309"/>
      <c r="E7" s="272"/>
      <c r="F7" s="272"/>
      <c r="G7" s="279"/>
      <c r="H7" s="272"/>
      <c r="I7" s="272"/>
      <c r="J7" s="272"/>
      <c r="K7" s="279"/>
      <c r="L7" s="272"/>
    </row>
    <row r="8" spans="1:12" ht="12.75" customHeight="1">
      <c r="A8" s="432"/>
      <c r="B8" s="432"/>
      <c r="C8" s="433"/>
      <c r="D8" s="433"/>
      <c r="E8" s="434">
        <v>2020</v>
      </c>
      <c r="F8" s="434"/>
      <c r="G8" s="434"/>
      <c r="H8" s="434"/>
      <c r="I8" s="434">
        <v>2021</v>
      </c>
      <c r="J8" s="411"/>
      <c r="K8" s="411"/>
      <c r="L8" s="411"/>
    </row>
    <row r="9" spans="1:12" ht="12.75" customHeight="1">
      <c r="A9" s="435"/>
      <c r="B9" s="435"/>
      <c r="C9" s="436"/>
      <c r="D9" s="436"/>
      <c r="E9" s="298" t="s">
        <v>459</v>
      </c>
      <c r="F9" s="299" t="s">
        <v>460</v>
      </c>
      <c r="G9" s="299" t="s">
        <v>461</v>
      </c>
      <c r="H9" s="299" t="s">
        <v>462</v>
      </c>
      <c r="I9" s="298" t="s">
        <v>459</v>
      </c>
      <c r="J9" s="358" t="s">
        <v>460</v>
      </c>
      <c r="K9" s="358" t="s">
        <v>461</v>
      </c>
      <c r="L9" s="358" t="s">
        <v>462</v>
      </c>
    </row>
    <row r="10" spans="1:12" ht="12.75" customHeight="1" hidden="1">
      <c r="A10" s="437"/>
      <c r="B10" s="437"/>
      <c r="C10" s="406"/>
      <c r="D10" s="406"/>
      <c r="E10" s="300"/>
      <c r="F10" s="293"/>
      <c r="G10" s="293"/>
      <c r="H10" s="293"/>
      <c r="I10" s="300"/>
      <c r="J10" s="351" t="s">
        <v>463</v>
      </c>
      <c r="K10" s="351" t="s">
        <v>428</v>
      </c>
      <c r="L10" s="351" t="s">
        <v>428</v>
      </c>
    </row>
    <row r="11" spans="1:12" ht="12.75" customHeight="1">
      <c r="A11" s="437"/>
      <c r="B11" s="437"/>
      <c r="C11" s="406"/>
      <c r="D11" s="406"/>
      <c r="E11" s="300"/>
      <c r="F11" s="293"/>
      <c r="G11" s="293"/>
      <c r="H11" s="293"/>
      <c r="I11" s="300"/>
      <c r="J11" s="359" t="s">
        <v>429</v>
      </c>
      <c r="K11" s="351" t="s">
        <v>430</v>
      </c>
      <c r="L11" s="351" t="s">
        <v>430</v>
      </c>
    </row>
    <row r="12" spans="1:12" ht="12.75" customHeight="1">
      <c r="A12" s="822" t="s">
        <v>933</v>
      </c>
      <c r="B12" s="484" t="s">
        <v>934</v>
      </c>
      <c r="C12" s="555" t="s">
        <v>918</v>
      </c>
      <c r="D12" s="555" t="s">
        <v>919</v>
      </c>
      <c r="E12" s="567">
        <v>117</v>
      </c>
      <c r="F12" s="556">
        <v>105</v>
      </c>
      <c r="G12" s="556">
        <v>115.80</v>
      </c>
      <c r="H12" s="556">
        <v>115.90</v>
      </c>
      <c r="I12" s="567">
        <v>114.40</v>
      </c>
      <c r="J12" s="367">
        <v>116</v>
      </c>
      <c r="K12" s="367">
        <v>120</v>
      </c>
      <c r="L12" s="367">
        <v>121</v>
      </c>
    </row>
    <row r="13" spans="1:12" ht="12.75" customHeight="1">
      <c r="A13" s="487" t="s">
        <v>458</v>
      </c>
      <c r="B13" s="487" t="s">
        <v>458</v>
      </c>
      <c r="C13" s="554" t="s">
        <v>388</v>
      </c>
      <c r="D13" s="554" t="s">
        <v>389</v>
      </c>
      <c r="E13" s="563">
        <v>-2.2999999999999998</v>
      </c>
      <c r="F13" s="458">
        <v>-12.20</v>
      </c>
      <c r="G13" s="458">
        <v>-3.60</v>
      </c>
      <c r="H13" s="458">
        <v>-3.50</v>
      </c>
      <c r="I13" s="563">
        <v>-2.2999999999999998</v>
      </c>
      <c r="J13" s="365">
        <v>10.90</v>
      </c>
      <c r="K13" s="365">
        <v>3.60</v>
      </c>
      <c r="L13" s="365">
        <v>4.80</v>
      </c>
    </row>
    <row r="14" spans="1:12" ht="12.75" customHeight="1">
      <c r="A14" s="487" t="s">
        <v>938</v>
      </c>
      <c r="B14" s="487" t="s">
        <v>935</v>
      </c>
      <c r="C14" s="553" t="s">
        <v>918</v>
      </c>
      <c r="D14" s="553" t="s">
        <v>919</v>
      </c>
      <c r="E14" s="565">
        <v>115.20</v>
      </c>
      <c r="F14" s="464">
        <v>121.50</v>
      </c>
      <c r="G14" s="464">
        <v>114.70</v>
      </c>
      <c r="H14" s="464">
        <v>121.90</v>
      </c>
      <c r="I14" s="565">
        <v>126</v>
      </c>
      <c r="J14" s="366">
        <v>126</v>
      </c>
      <c r="K14" s="366">
        <v>123</v>
      </c>
      <c r="L14" s="366">
        <v>124</v>
      </c>
    </row>
    <row r="15" spans="1:12" ht="12.75" customHeight="1">
      <c r="A15" s="487" t="s">
        <v>458</v>
      </c>
      <c r="B15" s="487" t="s">
        <v>458</v>
      </c>
      <c r="C15" s="554" t="s">
        <v>388</v>
      </c>
      <c r="D15" s="554" t="s">
        <v>389</v>
      </c>
      <c r="E15" s="563">
        <v>-4</v>
      </c>
      <c r="F15" s="458">
        <v>1.50</v>
      </c>
      <c r="G15" s="458">
        <v>-3.20</v>
      </c>
      <c r="H15" s="458">
        <v>3.60</v>
      </c>
      <c r="I15" s="563">
        <v>9.40</v>
      </c>
      <c r="J15" s="365">
        <v>3.90</v>
      </c>
      <c r="K15" s="365">
        <v>7.20</v>
      </c>
      <c r="L15" s="365">
        <v>1.40</v>
      </c>
    </row>
    <row r="16" spans="1:12" ht="12.75" customHeight="1">
      <c r="A16" s="487" t="s">
        <v>921</v>
      </c>
      <c r="B16" s="487" t="s">
        <v>936</v>
      </c>
      <c r="C16" s="553" t="s">
        <v>918</v>
      </c>
      <c r="D16" s="553" t="s">
        <v>919</v>
      </c>
      <c r="E16" s="565">
        <v>134.80000000000001</v>
      </c>
      <c r="F16" s="464">
        <v>127.60</v>
      </c>
      <c r="G16" s="464">
        <v>132.90</v>
      </c>
      <c r="H16" s="464">
        <v>141.40</v>
      </c>
      <c r="I16" s="565">
        <v>144.19999999999999</v>
      </c>
      <c r="J16" s="366">
        <v>147</v>
      </c>
      <c r="K16" s="366">
        <v>148</v>
      </c>
      <c r="L16" s="366">
        <v>150</v>
      </c>
    </row>
    <row r="17" spans="1:12" ht="12.75" customHeight="1">
      <c r="A17" s="616" t="s">
        <v>458</v>
      </c>
      <c r="B17" s="616" t="s">
        <v>458</v>
      </c>
      <c r="C17" s="554" t="s">
        <v>388</v>
      </c>
      <c r="D17" s="554" t="s">
        <v>389</v>
      </c>
      <c r="E17" s="563">
        <v>-6.20</v>
      </c>
      <c r="F17" s="458">
        <v>-10.90</v>
      </c>
      <c r="G17" s="458">
        <v>-6.70</v>
      </c>
      <c r="H17" s="458">
        <v>-0.10</v>
      </c>
      <c r="I17" s="563">
        <v>7</v>
      </c>
      <c r="J17" s="365">
        <v>15.20</v>
      </c>
      <c r="K17" s="365">
        <v>11.10</v>
      </c>
      <c r="L17" s="365">
        <v>6.20</v>
      </c>
    </row>
    <row r="18" spans="1:12" ht="12.75" customHeight="1">
      <c r="A18" s="487" t="s">
        <v>922</v>
      </c>
      <c r="B18" s="487" t="s">
        <v>923</v>
      </c>
      <c r="C18" s="553" t="s">
        <v>918</v>
      </c>
      <c r="D18" s="553" t="s">
        <v>919</v>
      </c>
      <c r="E18" s="565">
        <v>112.40</v>
      </c>
      <c r="F18" s="464">
        <v>93.90</v>
      </c>
      <c r="G18" s="464">
        <v>117.90</v>
      </c>
      <c r="H18" s="464">
        <v>117.90</v>
      </c>
      <c r="I18" s="565">
        <v>113.10</v>
      </c>
      <c r="J18" s="366">
        <v>112</v>
      </c>
      <c r="K18" s="366">
        <v>109</v>
      </c>
      <c r="L18" s="366">
        <v>109</v>
      </c>
    </row>
    <row r="19" spans="1:12" ht="12.75" customHeight="1">
      <c r="A19" s="616" t="s">
        <v>458</v>
      </c>
      <c r="B19" s="616" t="s">
        <v>458</v>
      </c>
      <c r="C19" s="554" t="s">
        <v>388</v>
      </c>
      <c r="D19" s="554" t="s">
        <v>389</v>
      </c>
      <c r="E19" s="563">
        <v>3.40</v>
      </c>
      <c r="F19" s="458">
        <v>-15.10</v>
      </c>
      <c r="G19" s="458">
        <v>6.50</v>
      </c>
      <c r="H19" s="458">
        <v>8.1999999999999993</v>
      </c>
      <c r="I19" s="563">
        <v>0.70</v>
      </c>
      <c r="J19" s="365">
        <v>19.10</v>
      </c>
      <c r="K19" s="365">
        <v>-7.90</v>
      </c>
      <c r="L19" s="365">
        <v>-7.80</v>
      </c>
    </row>
    <row r="20" spans="1:12" ht="12.75" customHeight="1">
      <c r="A20" s="487" t="s">
        <v>924</v>
      </c>
      <c r="B20" s="487" t="s">
        <v>925</v>
      </c>
      <c r="C20" s="553" t="s">
        <v>918</v>
      </c>
      <c r="D20" s="553" t="s">
        <v>919</v>
      </c>
      <c r="E20" s="565">
        <v>151.40</v>
      </c>
      <c r="F20" s="464">
        <v>119.80</v>
      </c>
      <c r="G20" s="464">
        <v>156.69999999999999</v>
      </c>
      <c r="H20" s="464">
        <v>166.70</v>
      </c>
      <c r="I20" s="565">
        <v>163.10</v>
      </c>
      <c r="J20" s="366">
        <v>164</v>
      </c>
      <c r="K20" s="366">
        <v>160</v>
      </c>
      <c r="L20" s="366">
        <v>163</v>
      </c>
    </row>
    <row r="21" spans="1:12" ht="12.75" customHeight="1">
      <c r="A21" s="616" t="s">
        <v>458</v>
      </c>
      <c r="B21" s="616" t="s">
        <v>458</v>
      </c>
      <c r="C21" s="554" t="s">
        <v>388</v>
      </c>
      <c r="D21" s="554" t="s">
        <v>389</v>
      </c>
      <c r="E21" s="563">
        <v>-3</v>
      </c>
      <c r="F21" s="458">
        <v>-24.30</v>
      </c>
      <c r="G21" s="458">
        <v>-0.60</v>
      </c>
      <c r="H21" s="458">
        <v>8.10</v>
      </c>
      <c r="I21" s="563">
        <v>7.70</v>
      </c>
      <c r="J21" s="365">
        <v>37.200000000000003</v>
      </c>
      <c r="K21" s="365">
        <v>2.2999999999999998</v>
      </c>
      <c r="L21" s="365">
        <v>-2.10</v>
      </c>
    </row>
    <row r="22" spans="1:12" ht="12.75" customHeight="1">
      <c r="A22" s="484" t="s">
        <v>937</v>
      </c>
      <c r="B22" s="484" t="s">
        <v>926</v>
      </c>
      <c r="C22" s="555" t="s">
        <v>918</v>
      </c>
      <c r="D22" s="555" t="s">
        <v>919</v>
      </c>
      <c r="E22" s="567">
        <v>100.20</v>
      </c>
      <c r="F22" s="556">
        <v>105</v>
      </c>
      <c r="G22" s="556">
        <v>101.90</v>
      </c>
      <c r="H22" s="556">
        <v>102.50</v>
      </c>
      <c r="I22" s="567">
        <v>100.40</v>
      </c>
      <c r="J22" s="367">
        <v>98</v>
      </c>
      <c r="K22" s="367">
        <v>98</v>
      </c>
      <c r="L22" s="367">
        <v>98</v>
      </c>
    </row>
    <row r="23" spans="1:12" ht="12.75" customHeight="1">
      <c r="A23" s="487" t="s">
        <v>458</v>
      </c>
      <c r="B23" s="487" t="s">
        <v>458</v>
      </c>
      <c r="C23" s="554" t="s">
        <v>388</v>
      </c>
      <c r="D23" s="554" t="s">
        <v>389</v>
      </c>
      <c r="E23" s="563">
        <v>-0.40</v>
      </c>
      <c r="F23" s="458">
        <v>4.4000000000000004</v>
      </c>
      <c r="G23" s="458">
        <v>1.30</v>
      </c>
      <c r="H23" s="458">
        <v>2.2999999999999998</v>
      </c>
      <c r="I23" s="563">
        <v>0.20</v>
      </c>
      <c r="J23" s="365">
        <v>-6.40</v>
      </c>
      <c r="K23" s="365">
        <v>-3.60</v>
      </c>
      <c r="L23" s="365">
        <v>-4.50</v>
      </c>
    </row>
    <row r="24" spans="1:12" ht="12.75" customHeight="1">
      <c r="A24" s="487" t="s">
        <v>927</v>
      </c>
      <c r="B24" s="487" t="s">
        <v>928</v>
      </c>
      <c r="C24" s="553" t="s">
        <v>918</v>
      </c>
      <c r="D24" s="553" t="s">
        <v>919</v>
      </c>
      <c r="E24" s="565">
        <v>103.60</v>
      </c>
      <c r="F24" s="464">
        <v>102</v>
      </c>
      <c r="G24" s="464">
        <v>102.70</v>
      </c>
      <c r="H24" s="464">
        <v>103.70</v>
      </c>
      <c r="I24" s="565">
        <v>106.90</v>
      </c>
      <c r="J24" s="366">
        <v>111</v>
      </c>
      <c r="K24" s="366">
        <v>109</v>
      </c>
      <c r="L24" s="366">
        <v>109</v>
      </c>
    </row>
    <row r="25" spans="1:12" ht="12.75" customHeight="1">
      <c r="A25" s="616" t="s">
        <v>458</v>
      </c>
      <c r="B25" s="616" t="s">
        <v>458</v>
      </c>
      <c r="C25" s="554" t="s">
        <v>388</v>
      </c>
      <c r="D25" s="554" t="s">
        <v>389</v>
      </c>
      <c r="E25" s="563">
        <v>-0.40</v>
      </c>
      <c r="F25" s="458">
        <v>-2.2000000000000002</v>
      </c>
      <c r="G25" s="458">
        <v>-1</v>
      </c>
      <c r="H25" s="458">
        <v>0.30</v>
      </c>
      <c r="I25" s="563">
        <v>3.20</v>
      </c>
      <c r="J25" s="365">
        <v>8.6999999999999993</v>
      </c>
      <c r="K25" s="365">
        <v>5.90</v>
      </c>
      <c r="L25" s="365">
        <v>5.20</v>
      </c>
    </row>
    <row r="26" spans="1:12" ht="12.75" customHeight="1">
      <c r="A26" s="487" t="s">
        <v>929</v>
      </c>
      <c r="B26" s="487" t="s">
        <v>930</v>
      </c>
      <c r="C26" s="553" t="s">
        <v>918</v>
      </c>
      <c r="D26" s="553" t="s">
        <v>919</v>
      </c>
      <c r="E26" s="565">
        <v>103.90</v>
      </c>
      <c r="F26" s="464">
        <v>107.10</v>
      </c>
      <c r="G26" s="464">
        <v>104.70</v>
      </c>
      <c r="H26" s="464">
        <v>106.40</v>
      </c>
      <c r="I26" s="565">
        <v>107.40</v>
      </c>
      <c r="J26" s="366">
        <v>109</v>
      </c>
      <c r="K26" s="366">
        <v>107</v>
      </c>
      <c r="L26" s="366">
        <v>107</v>
      </c>
    </row>
    <row r="27" spans="1:12" ht="12.75" customHeight="1">
      <c r="A27" s="616" t="s">
        <v>458</v>
      </c>
      <c r="B27" s="616" t="s">
        <v>458</v>
      </c>
      <c r="C27" s="554" t="s">
        <v>388</v>
      </c>
      <c r="D27" s="554" t="s">
        <v>389</v>
      </c>
      <c r="E27" s="563">
        <v>-0.80</v>
      </c>
      <c r="F27" s="458">
        <v>2.10</v>
      </c>
      <c r="G27" s="458">
        <v>0.40</v>
      </c>
      <c r="H27" s="458">
        <v>2.60</v>
      </c>
      <c r="I27" s="563">
        <v>3.40</v>
      </c>
      <c r="J27" s="365">
        <v>1.80</v>
      </c>
      <c r="K27" s="365">
        <v>2.10</v>
      </c>
      <c r="L27" s="365">
        <v>0.40</v>
      </c>
    </row>
    <row r="28" spans="1:12" ht="12.75" customHeight="1">
      <c r="A28" s="484" t="s">
        <v>931</v>
      </c>
      <c r="B28" s="484" t="s">
        <v>932</v>
      </c>
      <c r="C28" s="555" t="s">
        <v>918</v>
      </c>
      <c r="D28" s="555" t="s">
        <v>919</v>
      </c>
      <c r="E28" s="567">
        <v>157.30000000000001</v>
      </c>
      <c r="F28" s="556">
        <v>128.40</v>
      </c>
      <c r="G28" s="556">
        <v>164.10</v>
      </c>
      <c r="H28" s="556">
        <v>177.30</v>
      </c>
      <c r="I28" s="567">
        <v>175.20</v>
      </c>
      <c r="J28" s="367">
        <v>179</v>
      </c>
      <c r="K28" s="367">
        <v>171</v>
      </c>
      <c r="L28" s="367">
        <v>174</v>
      </c>
    </row>
    <row r="29" spans="1:12" ht="12.75" customHeight="1" thickBot="1">
      <c r="A29" s="624" t="s">
        <v>458</v>
      </c>
      <c r="B29" s="624" t="s">
        <v>458</v>
      </c>
      <c r="C29" s="558" t="s">
        <v>388</v>
      </c>
      <c r="D29" s="558" t="s">
        <v>389</v>
      </c>
      <c r="E29" s="711">
        <v>-3.80</v>
      </c>
      <c r="F29" s="466">
        <v>-22.70</v>
      </c>
      <c r="G29" s="466">
        <v>-0.20</v>
      </c>
      <c r="H29" s="466">
        <v>11</v>
      </c>
      <c r="I29" s="711">
        <v>11.40</v>
      </c>
      <c r="J29" s="368">
        <v>39.700000000000003</v>
      </c>
      <c r="K29" s="368">
        <v>4.4000000000000004</v>
      </c>
      <c r="L29" s="368">
        <v>-1.60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8"/>
      <c r="B39" s="118"/>
      <c r="C39" s="119"/>
      <c r="D39" s="119"/>
      <c r="E39" s="119"/>
      <c r="F39" s="119"/>
      <c r="G39" s="119"/>
      <c r="H39" s="87"/>
      <c r="I39" s="119"/>
      <c r="J39" s="119"/>
      <c r="K39" s="119"/>
      <c r="L39" s="87"/>
      <c r="M39" s="87"/>
    </row>
    <row r="40" spans="1:13" ht="12.75" customHeight="1" hidden="1">
      <c r="A40" s="118"/>
      <c r="B40" s="118"/>
      <c r="C40" s="87"/>
      <c r="D40" s="87"/>
      <c r="E40" s="87"/>
      <c r="F40" s="87"/>
      <c r="G40" s="119"/>
      <c r="H40" s="87"/>
      <c r="I40" s="87"/>
      <c r="J40" s="87"/>
      <c r="K40" s="119"/>
      <c r="L40" s="87"/>
      <c r="M40" s="87"/>
    </row>
    <row r="41" spans="1:13" ht="12.75" customHeight="1" hidden="1">
      <c r="A41" s="87"/>
      <c r="B41" s="87"/>
      <c r="C41" s="121"/>
      <c r="D41" s="121"/>
      <c r="E41" s="121"/>
      <c r="F41" s="121"/>
      <c r="G41" s="157"/>
      <c r="H41" s="87"/>
      <c r="I41" s="121"/>
      <c r="J41" s="121"/>
      <c r="K41" s="157"/>
      <c r="L41" s="87"/>
      <c r="M41" s="87"/>
    </row>
    <row r="42" spans="1:13" ht="12.75" customHeight="1" hidden="1">
      <c r="A42" s="87"/>
      <c r="B42" s="87"/>
      <c r="C42" s="121"/>
      <c r="D42" s="121"/>
      <c r="E42" s="121"/>
      <c r="F42" s="121"/>
      <c r="G42" s="121"/>
      <c r="H42" s="87"/>
      <c r="I42" s="121"/>
      <c r="J42" s="121"/>
      <c r="K42" s="121"/>
      <c r="L42" s="87"/>
      <c r="M42" s="87"/>
    </row>
    <row r="43" spans="1:13" ht="12.75" customHeight="1" hidden="1">
      <c r="A43" s="87"/>
      <c r="B43" s="87"/>
      <c r="C43" s="121"/>
      <c r="D43" s="121"/>
      <c r="E43" s="121"/>
      <c r="F43" s="121"/>
      <c r="G43" s="121"/>
      <c r="H43" s="87"/>
      <c r="I43" s="121"/>
      <c r="J43" s="121"/>
      <c r="K43" s="121"/>
      <c r="L43" s="87"/>
      <c r="M43" s="87"/>
    </row>
    <row r="44" spans="1:13" ht="12.75" customHeight="1" hidden="1">
      <c r="A44" s="87"/>
      <c r="B44" s="87"/>
      <c r="C44" s="121"/>
      <c r="D44" s="121"/>
      <c r="E44" s="121"/>
      <c r="F44" s="121"/>
      <c r="G44" s="121"/>
      <c r="H44" s="87"/>
      <c r="I44" s="121"/>
      <c r="J44" s="121"/>
      <c r="K44" s="121"/>
      <c r="L44" s="87"/>
      <c r="M44" s="87"/>
    </row>
    <row r="45" spans="1:13" ht="12.75" customHeight="1" hidden="1">
      <c r="A45" s="87"/>
      <c r="B45" s="87"/>
      <c r="C45" s="121"/>
      <c r="D45" s="121"/>
      <c r="E45" s="121"/>
      <c r="F45" s="121"/>
      <c r="G45" s="121"/>
      <c r="H45" s="87"/>
      <c r="I45" s="121"/>
      <c r="J45" s="121"/>
      <c r="K45" s="121"/>
      <c r="L45" s="87"/>
      <c r="M45" s="87"/>
    </row>
    <row r="46" spans="1:13" ht="12.75" customHeight="1" hidden="1">
      <c r="A46" s="87"/>
      <c r="B46" s="87"/>
      <c r="C46" s="121"/>
      <c r="D46" s="121"/>
      <c r="E46" s="121"/>
      <c r="F46" s="121"/>
      <c r="G46" s="121"/>
      <c r="H46" s="87"/>
      <c r="I46" s="121"/>
      <c r="J46" s="121"/>
      <c r="K46" s="121"/>
      <c r="L46" s="87"/>
      <c r="M46" s="87"/>
    </row>
    <row r="47" spans="1:13" ht="12.75" customHeight="1" hidden="1">
      <c r="A47" s="93"/>
      <c r="B47" s="93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2.75" customHeight="1" hidden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hidden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N3" sqref="N3"/>
    </sheetView>
  </sheetViews>
  <sheetFormatPr defaultColWidth="0" defaultRowHeight="12.75" customHeight="1" zeroHeight="1"/>
  <cols>
    <col min="1" max="1" width="0" style="65" hidden="1" customWidth="1"/>
    <col min="2" max="2" width="31.8333333333333" style="65" customWidth="1"/>
    <col min="3" max="3" width="0" style="65" hidden="1" customWidth="1"/>
    <col min="4" max="4" width="8.33333333333333" style="65" customWidth="1"/>
    <col min="5" max="14" width="6.66666666666667" style="65" customWidth="1"/>
    <col min="15" max="15" width="5.83333333333333" style="65" customWidth="1"/>
    <col min="16" max="24" width="0" style="65" hidden="1" customWidth="1"/>
    <col min="25" max="55" width="0" style="65" hidden="1" customWidth="1"/>
    <col min="56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316</v>
      </c>
      <c r="B3" s="22" t="s">
        <v>317</v>
      </c>
      <c r="E3"/>
      <c r="F3"/>
      <c r="G3"/>
      <c r="H3"/>
    </row>
    <row r="4" spans="1:2" ht="12.75" customHeight="1">
      <c r="A4" s="62" t="s">
        <v>177</v>
      </c>
      <c r="B4" s="62" t="s">
        <v>183</v>
      </c>
    </row>
    <row r="5" ht="12.75" customHeight="1">
      <c r="B5" s="63"/>
    </row>
    <row r="6" spans="1:14" s="257" customFormat="1" ht="1.5" customHeight="1" thickBot="1">
      <c r="A6" s="267"/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s="257" customFormat="1" ht="12.75" customHeight="1">
      <c r="A7" s="432"/>
      <c r="B7" s="432"/>
      <c r="C7" s="320"/>
      <c r="D7" s="320"/>
      <c r="E7" s="290">
        <v>2013</v>
      </c>
      <c r="F7" s="290">
        <v>2014</v>
      </c>
      <c r="G7" s="290">
        <v>2015</v>
      </c>
      <c r="H7" s="290">
        <v>2016</v>
      </c>
      <c r="I7" s="290">
        <v>2017</v>
      </c>
      <c r="J7" s="290">
        <v>2018</v>
      </c>
      <c r="K7" s="290">
        <v>2019</v>
      </c>
      <c r="L7" s="290">
        <v>2020</v>
      </c>
      <c r="M7" s="349">
        <v>2021</v>
      </c>
      <c r="N7" s="349">
        <v>2022</v>
      </c>
    </row>
    <row r="8" spans="1:14" s="257" customFormat="1" ht="12.75" customHeight="1" hidden="1">
      <c r="A8" s="437"/>
      <c r="B8" s="437"/>
      <c r="C8" s="406"/>
      <c r="D8" s="406"/>
      <c r="E8" s="293"/>
      <c r="F8" s="293"/>
      <c r="G8" s="293"/>
      <c r="H8" s="293"/>
      <c r="I8" s="293"/>
      <c r="J8" s="293"/>
      <c r="K8" s="293"/>
      <c r="L8" s="293"/>
      <c r="M8" s="351" t="s">
        <v>428</v>
      </c>
      <c r="N8" s="351" t="s">
        <v>428</v>
      </c>
    </row>
    <row r="9" spans="1:14" s="257" customFormat="1" ht="12.75" customHeight="1">
      <c r="A9" s="437"/>
      <c r="B9" s="437"/>
      <c r="C9" s="406"/>
      <c r="D9" s="406"/>
      <c r="E9" s="293"/>
      <c r="F9" s="293"/>
      <c r="G9" s="293"/>
      <c r="H9" s="293"/>
      <c r="I9" s="293"/>
      <c r="J9" s="293"/>
      <c r="K9" s="293"/>
      <c r="L9" s="293"/>
      <c r="M9" s="351" t="s">
        <v>430</v>
      </c>
      <c r="N9" s="351" t="s">
        <v>430</v>
      </c>
    </row>
    <row r="10" spans="1:14" s="257" customFormat="1" ht="12.75" customHeight="1">
      <c r="A10" s="703" t="s">
        <v>939</v>
      </c>
      <c r="B10" s="484" t="s">
        <v>940</v>
      </c>
      <c r="C10" s="555" t="s">
        <v>477</v>
      </c>
      <c r="D10" s="555" t="s">
        <v>802</v>
      </c>
      <c r="E10" s="572">
        <v>237</v>
      </c>
      <c r="F10" s="572">
        <v>276</v>
      </c>
      <c r="G10" s="572">
        <v>274</v>
      </c>
      <c r="H10" s="572">
        <v>365</v>
      </c>
      <c r="I10" s="572">
        <v>384</v>
      </c>
      <c r="J10" s="572">
        <v>321</v>
      </c>
      <c r="K10" s="572">
        <v>346</v>
      </c>
      <c r="L10" s="572">
        <v>390</v>
      </c>
      <c r="M10" s="367">
        <v>366</v>
      </c>
      <c r="N10" s="367">
        <v>366</v>
      </c>
    </row>
    <row r="11" spans="1:14" s="257" customFormat="1" ht="12.75" customHeight="1">
      <c r="A11" s="487" t="s">
        <v>458</v>
      </c>
      <c r="B11" s="487" t="s">
        <v>458</v>
      </c>
      <c r="C11" s="554" t="s">
        <v>397</v>
      </c>
      <c r="D11" s="554" t="s">
        <v>476</v>
      </c>
      <c r="E11" s="458">
        <v>5.70</v>
      </c>
      <c r="F11" s="458">
        <v>6.30</v>
      </c>
      <c r="G11" s="458">
        <v>5.90</v>
      </c>
      <c r="H11" s="458">
        <v>7.60</v>
      </c>
      <c r="I11" s="458">
        <v>7.50</v>
      </c>
      <c r="J11" s="458">
        <v>5.90</v>
      </c>
      <c r="K11" s="458">
        <v>6</v>
      </c>
      <c r="L11" s="458">
        <v>6.80</v>
      </c>
      <c r="M11" s="365">
        <v>6</v>
      </c>
      <c r="N11" s="365">
        <v>5.70</v>
      </c>
    </row>
    <row r="12" spans="1:14" s="257" customFormat="1" ht="12.75" customHeight="1">
      <c r="A12" s="618" t="s">
        <v>941</v>
      </c>
      <c r="B12" s="618" t="s">
        <v>942</v>
      </c>
      <c r="C12" s="553" t="s">
        <v>477</v>
      </c>
      <c r="D12" s="553" t="s">
        <v>802</v>
      </c>
      <c r="E12" s="626">
        <v>167</v>
      </c>
      <c r="F12" s="626">
        <v>220</v>
      </c>
      <c r="G12" s="626">
        <v>188</v>
      </c>
      <c r="H12" s="626">
        <v>259</v>
      </c>
      <c r="I12" s="626">
        <v>259</v>
      </c>
      <c r="J12" s="626">
        <v>201</v>
      </c>
      <c r="K12" s="626">
        <v>240</v>
      </c>
      <c r="L12" s="626">
        <v>285</v>
      </c>
      <c r="M12" s="413">
        <v>267</v>
      </c>
      <c r="N12" s="413">
        <v>255</v>
      </c>
    </row>
    <row r="13" spans="1:14" s="257" customFormat="1" ht="12.75" customHeight="1">
      <c r="A13" s="697" t="s">
        <v>458</v>
      </c>
      <c r="B13" s="697" t="s">
        <v>458</v>
      </c>
      <c r="C13" s="554" t="s">
        <v>397</v>
      </c>
      <c r="D13" s="554" t="s">
        <v>476</v>
      </c>
      <c r="E13" s="458">
        <v>4</v>
      </c>
      <c r="F13" s="458">
        <v>5.0999999999999996</v>
      </c>
      <c r="G13" s="458">
        <v>4.0999999999999996</v>
      </c>
      <c r="H13" s="458">
        <v>5.40</v>
      </c>
      <c r="I13" s="458">
        <v>5.0999999999999996</v>
      </c>
      <c r="J13" s="458">
        <v>3.70</v>
      </c>
      <c r="K13" s="458">
        <v>4.0999999999999996</v>
      </c>
      <c r="L13" s="458">
        <v>5</v>
      </c>
      <c r="M13" s="365">
        <v>4.4000000000000004</v>
      </c>
      <c r="N13" s="365">
        <v>4</v>
      </c>
    </row>
    <row r="14" spans="1:14" s="257" customFormat="1" ht="12.75" customHeight="1">
      <c r="A14" s="618" t="s">
        <v>943</v>
      </c>
      <c r="B14" s="618" t="s">
        <v>944</v>
      </c>
      <c r="C14" s="553" t="s">
        <v>477</v>
      </c>
      <c r="D14" s="553" t="s">
        <v>802</v>
      </c>
      <c r="E14" s="626">
        <v>70</v>
      </c>
      <c r="F14" s="626">
        <v>56</v>
      </c>
      <c r="G14" s="626">
        <v>87</v>
      </c>
      <c r="H14" s="626">
        <v>107</v>
      </c>
      <c r="I14" s="626">
        <v>125</v>
      </c>
      <c r="J14" s="626">
        <v>120</v>
      </c>
      <c r="K14" s="626">
        <v>106</v>
      </c>
      <c r="L14" s="626">
        <v>105</v>
      </c>
      <c r="M14" s="413">
        <v>98</v>
      </c>
      <c r="N14" s="413">
        <v>111</v>
      </c>
    </row>
    <row r="15" spans="1:14" s="257" customFormat="1" ht="12.75" customHeight="1">
      <c r="A15" s="622" t="s">
        <v>458</v>
      </c>
      <c r="B15" s="622" t="s">
        <v>458</v>
      </c>
      <c r="C15" s="554" t="s">
        <v>397</v>
      </c>
      <c r="D15" s="554" t="s">
        <v>476</v>
      </c>
      <c r="E15" s="458">
        <v>1.70</v>
      </c>
      <c r="F15" s="458">
        <v>1.30</v>
      </c>
      <c r="G15" s="458">
        <v>1.90</v>
      </c>
      <c r="H15" s="458">
        <v>2.2000000000000002</v>
      </c>
      <c r="I15" s="458">
        <v>2.40</v>
      </c>
      <c r="J15" s="458">
        <v>2.2000000000000002</v>
      </c>
      <c r="K15" s="458">
        <v>1.80</v>
      </c>
      <c r="L15" s="458">
        <v>1.80</v>
      </c>
      <c r="M15" s="419">
        <v>1.60</v>
      </c>
      <c r="N15" s="419">
        <v>1.70</v>
      </c>
    </row>
    <row r="16" spans="1:14" s="257" customFormat="1" ht="12.75" customHeight="1">
      <c r="A16" s="484" t="s">
        <v>945</v>
      </c>
      <c r="B16" s="484" t="s">
        <v>946</v>
      </c>
      <c r="C16" s="555" t="s">
        <v>477</v>
      </c>
      <c r="D16" s="555" t="s">
        <v>802</v>
      </c>
      <c r="E16" s="572">
        <v>-249</v>
      </c>
      <c r="F16" s="572">
        <v>-261</v>
      </c>
      <c r="G16" s="572">
        <v>-255</v>
      </c>
      <c r="H16" s="572">
        <v>-253</v>
      </c>
      <c r="I16" s="572">
        <v>-255</v>
      </c>
      <c r="J16" s="572">
        <v>-260</v>
      </c>
      <c r="K16" s="572">
        <v>-292</v>
      </c>
      <c r="L16" s="572">
        <v>-158</v>
      </c>
      <c r="M16" s="366">
        <v>-249</v>
      </c>
      <c r="N16" s="366">
        <v>-284</v>
      </c>
    </row>
    <row r="17" spans="1:14" s="257" customFormat="1" ht="12.75" customHeight="1">
      <c r="A17" s="487" t="s">
        <v>458</v>
      </c>
      <c r="B17" s="487" t="s">
        <v>458</v>
      </c>
      <c r="C17" s="554" t="s">
        <v>397</v>
      </c>
      <c r="D17" s="554" t="s">
        <v>476</v>
      </c>
      <c r="E17" s="458">
        <v>-6</v>
      </c>
      <c r="F17" s="458">
        <v>-6</v>
      </c>
      <c r="G17" s="458">
        <v>-5.50</v>
      </c>
      <c r="H17" s="458">
        <v>-5.30</v>
      </c>
      <c r="I17" s="458">
        <v>-5</v>
      </c>
      <c r="J17" s="458">
        <v>-4.80</v>
      </c>
      <c r="K17" s="458">
        <v>-5</v>
      </c>
      <c r="L17" s="458">
        <v>-2.80</v>
      </c>
      <c r="M17" s="365">
        <v>-4.0999999999999996</v>
      </c>
      <c r="N17" s="365">
        <v>-4.4000000000000004</v>
      </c>
    </row>
    <row r="18" spans="1:14" s="257" customFormat="1" ht="12.75" customHeight="1">
      <c r="A18" s="487" t="s">
        <v>947</v>
      </c>
      <c r="B18" s="487" t="s">
        <v>948</v>
      </c>
      <c r="C18" s="553" t="s">
        <v>477</v>
      </c>
      <c r="D18" s="553" t="s">
        <v>802</v>
      </c>
      <c r="E18" s="652">
        <v>-10</v>
      </c>
      <c r="F18" s="652">
        <v>-7</v>
      </c>
      <c r="G18" s="652">
        <v>1</v>
      </c>
      <c r="H18" s="652">
        <v>-27</v>
      </c>
      <c r="I18" s="652">
        <v>-50</v>
      </c>
      <c r="J18" s="652">
        <v>-37</v>
      </c>
      <c r="K18" s="652">
        <v>-34</v>
      </c>
      <c r="L18" s="652">
        <v>-29</v>
      </c>
      <c r="M18" s="366">
        <v>-51</v>
      </c>
      <c r="N18" s="366">
        <v>-47</v>
      </c>
    </row>
    <row r="19" spans="1:14" s="257" customFormat="1" ht="12.75" customHeight="1">
      <c r="A19" s="698" t="s">
        <v>458</v>
      </c>
      <c r="B19" s="698" t="s">
        <v>458</v>
      </c>
      <c r="C19" s="699" t="s">
        <v>397</v>
      </c>
      <c r="D19" s="699" t="s">
        <v>476</v>
      </c>
      <c r="E19" s="644">
        <v>-0.20</v>
      </c>
      <c r="F19" s="644">
        <v>-0.20</v>
      </c>
      <c r="G19" s="644">
        <v>0</v>
      </c>
      <c r="H19" s="644">
        <v>-0.60</v>
      </c>
      <c r="I19" s="644">
        <v>-1</v>
      </c>
      <c r="J19" s="644">
        <v>-0.70</v>
      </c>
      <c r="K19" s="644">
        <v>-0.60</v>
      </c>
      <c r="L19" s="644">
        <v>-0.50</v>
      </c>
      <c r="M19" s="419">
        <v>-0.80</v>
      </c>
      <c r="N19" s="419">
        <v>-0.70</v>
      </c>
    </row>
    <row r="20" spans="1:14" s="257" customFormat="1" ht="12.75" customHeight="1">
      <c r="A20" s="487" t="s">
        <v>949</v>
      </c>
      <c r="B20" s="487" t="s">
        <v>950</v>
      </c>
      <c r="C20" s="553" t="s">
        <v>477</v>
      </c>
      <c r="D20" s="553" t="s">
        <v>802</v>
      </c>
      <c r="E20" s="652">
        <v>-22</v>
      </c>
      <c r="F20" s="652">
        <v>8</v>
      </c>
      <c r="G20" s="652">
        <v>21</v>
      </c>
      <c r="H20" s="652">
        <v>85</v>
      </c>
      <c r="I20" s="652">
        <v>79</v>
      </c>
      <c r="J20" s="652">
        <v>24</v>
      </c>
      <c r="K20" s="652">
        <v>19</v>
      </c>
      <c r="L20" s="652">
        <v>204</v>
      </c>
      <c r="M20" s="367">
        <v>66</v>
      </c>
      <c r="N20" s="367">
        <v>35</v>
      </c>
    </row>
    <row r="21" spans="1:14" s="257" customFormat="1" ht="12.75" customHeight="1">
      <c r="A21" s="487" t="s">
        <v>458</v>
      </c>
      <c r="B21" s="487" t="s">
        <v>458</v>
      </c>
      <c r="C21" s="554" t="s">
        <v>397</v>
      </c>
      <c r="D21" s="554" t="s">
        <v>476</v>
      </c>
      <c r="E21" s="458">
        <v>-0.50</v>
      </c>
      <c r="F21" s="458">
        <v>0.20</v>
      </c>
      <c r="G21" s="458">
        <v>0.40</v>
      </c>
      <c r="H21" s="458">
        <v>1.80</v>
      </c>
      <c r="I21" s="458">
        <v>1.50</v>
      </c>
      <c r="J21" s="458">
        <v>0.40</v>
      </c>
      <c r="K21" s="458">
        <v>0.30</v>
      </c>
      <c r="L21" s="458">
        <v>3.60</v>
      </c>
      <c r="M21" s="365">
        <v>1.1000000000000001</v>
      </c>
      <c r="N21" s="365">
        <v>0.50</v>
      </c>
    </row>
    <row r="22" spans="1:14" s="257" customFormat="1" ht="12.75" customHeight="1">
      <c r="A22" s="487" t="s">
        <v>951</v>
      </c>
      <c r="B22" s="487" t="s">
        <v>952</v>
      </c>
      <c r="C22" s="553" t="s">
        <v>477</v>
      </c>
      <c r="D22" s="553" t="s">
        <v>802</v>
      </c>
      <c r="E22" s="652">
        <v>82</v>
      </c>
      <c r="F22" s="652">
        <v>32</v>
      </c>
      <c r="G22" s="652">
        <v>99</v>
      </c>
      <c r="H22" s="652">
        <v>52</v>
      </c>
      <c r="I22" s="652">
        <v>45</v>
      </c>
      <c r="J22" s="652">
        <v>13</v>
      </c>
      <c r="K22" s="652">
        <v>24</v>
      </c>
      <c r="L22" s="652">
        <v>71</v>
      </c>
      <c r="M22" s="366">
        <v>24</v>
      </c>
      <c r="N22" s="366">
        <v>32</v>
      </c>
    </row>
    <row r="23" spans="1:14" s="257" customFormat="1" ht="12.75" customHeight="1">
      <c r="A23" s="487" t="s">
        <v>458</v>
      </c>
      <c r="B23" s="487" t="s">
        <v>458</v>
      </c>
      <c r="C23" s="554" t="s">
        <v>397</v>
      </c>
      <c r="D23" s="554" t="s">
        <v>476</v>
      </c>
      <c r="E23" s="458">
        <v>2</v>
      </c>
      <c r="F23" s="458">
        <v>0.70</v>
      </c>
      <c r="G23" s="458">
        <v>2.10</v>
      </c>
      <c r="H23" s="458">
        <v>1.1000000000000001</v>
      </c>
      <c r="I23" s="458">
        <v>0.90</v>
      </c>
      <c r="J23" s="458">
        <v>0.20</v>
      </c>
      <c r="K23" s="458">
        <v>0.40</v>
      </c>
      <c r="L23" s="458">
        <v>1.30</v>
      </c>
      <c r="M23" s="365">
        <v>0.40</v>
      </c>
      <c r="N23" s="365">
        <v>0.50</v>
      </c>
    </row>
    <row r="24" spans="1:14" s="257" customFormat="1" ht="12.75" customHeight="1">
      <c r="A24" s="487" t="s">
        <v>970</v>
      </c>
      <c r="B24" s="487" t="s">
        <v>953</v>
      </c>
      <c r="C24" s="553" t="s">
        <v>477</v>
      </c>
      <c r="D24" s="553" t="s">
        <v>802</v>
      </c>
      <c r="E24" s="652">
        <v>61</v>
      </c>
      <c r="F24" s="652">
        <v>40</v>
      </c>
      <c r="G24" s="652">
        <v>120</v>
      </c>
      <c r="H24" s="652">
        <v>137</v>
      </c>
      <c r="I24" s="652">
        <v>124</v>
      </c>
      <c r="J24" s="652">
        <v>37</v>
      </c>
      <c r="K24" s="652">
        <v>44</v>
      </c>
      <c r="L24" s="652">
        <v>275</v>
      </c>
      <c r="M24" s="366">
        <v>90</v>
      </c>
      <c r="N24" s="366">
        <v>67</v>
      </c>
    </row>
    <row r="25" spans="1:14" s="257" customFormat="1" ht="12.75" customHeight="1">
      <c r="A25" s="622" t="s">
        <v>458</v>
      </c>
      <c r="B25" s="622" t="s">
        <v>458</v>
      </c>
      <c r="C25" s="554" t="s">
        <v>397</v>
      </c>
      <c r="D25" s="554" t="s">
        <v>476</v>
      </c>
      <c r="E25" s="458">
        <v>1.50</v>
      </c>
      <c r="F25" s="458">
        <v>0.90</v>
      </c>
      <c r="G25" s="458">
        <v>2.60</v>
      </c>
      <c r="H25" s="458">
        <v>2.90</v>
      </c>
      <c r="I25" s="458">
        <v>2.40</v>
      </c>
      <c r="J25" s="458">
        <v>0.70</v>
      </c>
      <c r="K25" s="458">
        <v>0.80</v>
      </c>
      <c r="L25" s="458">
        <v>4.80</v>
      </c>
      <c r="M25" s="419">
        <v>1.50</v>
      </c>
      <c r="N25" s="419">
        <v>1</v>
      </c>
    </row>
    <row r="26" spans="1:14" s="257" customFormat="1" ht="12.75" customHeight="1">
      <c r="A26" s="484" t="s">
        <v>954</v>
      </c>
      <c r="B26" s="484" t="s">
        <v>955</v>
      </c>
      <c r="C26" s="555" t="s">
        <v>477</v>
      </c>
      <c r="D26" s="555" t="s">
        <v>802</v>
      </c>
      <c r="E26" s="568">
        <v>68</v>
      </c>
      <c r="F26" s="568">
        <v>64</v>
      </c>
      <c r="G26" s="568">
        <v>173</v>
      </c>
      <c r="H26" s="568">
        <v>122</v>
      </c>
      <c r="I26" s="568">
        <v>116</v>
      </c>
      <c r="J26" s="568">
        <v>61</v>
      </c>
      <c r="K26" s="568">
        <v>8</v>
      </c>
      <c r="L26" s="568">
        <v>244</v>
      </c>
      <c r="M26" s="367" t="s">
        <v>441</v>
      </c>
      <c r="N26" s="367" t="s">
        <v>441</v>
      </c>
    </row>
    <row r="27" spans="1:14" s="257" customFormat="1" ht="12.75" customHeight="1">
      <c r="A27" s="618" t="s">
        <v>956</v>
      </c>
      <c r="B27" s="618" t="s">
        <v>957</v>
      </c>
      <c r="C27" s="554" t="s">
        <v>477</v>
      </c>
      <c r="D27" s="554" t="s">
        <v>802</v>
      </c>
      <c r="E27" s="700">
        <v>7</v>
      </c>
      <c r="F27" s="700">
        <v>-80</v>
      </c>
      <c r="G27" s="700">
        <v>50</v>
      </c>
      <c r="H27" s="700">
        <v>-187</v>
      </c>
      <c r="I27" s="700">
        <v>-46</v>
      </c>
      <c r="J27" s="700">
        <v>-51</v>
      </c>
      <c r="K27" s="700">
        <v>-137</v>
      </c>
      <c r="L27" s="700">
        <v>-73</v>
      </c>
      <c r="M27" s="374" t="s">
        <v>441</v>
      </c>
      <c r="N27" s="374" t="s">
        <v>441</v>
      </c>
    </row>
    <row r="28" spans="1:14" s="257" customFormat="1" ht="12.75" customHeight="1">
      <c r="A28" s="618" t="s">
        <v>958</v>
      </c>
      <c r="B28" s="618" t="s">
        <v>959</v>
      </c>
      <c r="C28" s="554" t="s">
        <v>477</v>
      </c>
      <c r="D28" s="554" t="s">
        <v>802</v>
      </c>
      <c r="E28" s="700">
        <v>-93</v>
      </c>
      <c r="F28" s="700">
        <v>90</v>
      </c>
      <c r="G28" s="700">
        <v>-164</v>
      </c>
      <c r="H28" s="700">
        <v>-170</v>
      </c>
      <c r="I28" s="700">
        <v>-268</v>
      </c>
      <c r="J28" s="700">
        <v>30</v>
      </c>
      <c r="K28" s="700">
        <v>-105</v>
      </c>
      <c r="L28" s="700">
        <v>-136</v>
      </c>
      <c r="M28" s="374" t="s">
        <v>441</v>
      </c>
      <c r="N28" s="374" t="s">
        <v>441</v>
      </c>
    </row>
    <row r="29" spans="1:14" s="257" customFormat="1" ht="12.75" customHeight="1">
      <c r="A29" s="618" t="s">
        <v>960</v>
      </c>
      <c r="B29" s="618" t="s">
        <v>961</v>
      </c>
      <c r="C29" s="554" t="s">
        <v>477</v>
      </c>
      <c r="D29" s="554" t="s">
        <v>802</v>
      </c>
      <c r="E29" s="700">
        <v>-5</v>
      </c>
      <c r="F29" s="700">
        <v>-6</v>
      </c>
      <c r="G29" s="700">
        <v>-5</v>
      </c>
      <c r="H29" s="700">
        <v>11</v>
      </c>
      <c r="I29" s="700">
        <v>-14</v>
      </c>
      <c r="J29" s="700">
        <v>-15</v>
      </c>
      <c r="K29" s="700">
        <v>1</v>
      </c>
      <c r="L29" s="700">
        <v>12</v>
      </c>
      <c r="M29" s="374" t="s">
        <v>441</v>
      </c>
      <c r="N29" s="374" t="s">
        <v>441</v>
      </c>
    </row>
    <row r="30" spans="1:14" s="257" customFormat="1" ht="12.75" customHeight="1">
      <c r="A30" s="701" t="s">
        <v>962</v>
      </c>
      <c r="B30" s="701" t="s">
        <v>963</v>
      </c>
      <c r="C30" s="554" t="s">
        <v>477</v>
      </c>
      <c r="D30" s="554" t="s">
        <v>802</v>
      </c>
      <c r="E30" s="700">
        <v>-30</v>
      </c>
      <c r="F30" s="700">
        <v>-13</v>
      </c>
      <c r="G30" s="700">
        <v>-59</v>
      </c>
      <c r="H30" s="700">
        <v>-97</v>
      </c>
      <c r="I30" s="700">
        <v>-802</v>
      </c>
      <c r="J30" s="700">
        <v>47</v>
      </c>
      <c r="K30" s="700">
        <v>139</v>
      </c>
      <c r="L30" s="700">
        <v>393</v>
      </c>
      <c r="M30" s="374" t="s">
        <v>441</v>
      </c>
      <c r="N30" s="374" t="s">
        <v>441</v>
      </c>
    </row>
    <row r="31" spans="1:14" s="257" customFormat="1" ht="12.75" customHeight="1">
      <c r="A31" s="618" t="s">
        <v>964</v>
      </c>
      <c r="B31" s="701" t="s">
        <v>965</v>
      </c>
      <c r="C31" s="554" t="s">
        <v>477</v>
      </c>
      <c r="D31" s="554" t="s">
        <v>802</v>
      </c>
      <c r="E31" s="700">
        <v>188</v>
      </c>
      <c r="F31" s="700">
        <v>73</v>
      </c>
      <c r="G31" s="700">
        <v>351</v>
      </c>
      <c r="H31" s="700">
        <v>564</v>
      </c>
      <c r="I31" s="700">
        <v>1246</v>
      </c>
      <c r="J31" s="700">
        <v>50</v>
      </c>
      <c r="K31" s="700">
        <v>110</v>
      </c>
      <c r="L31" s="700">
        <v>48</v>
      </c>
      <c r="M31" s="374" t="s">
        <v>441</v>
      </c>
      <c r="N31" s="374" t="s">
        <v>441</v>
      </c>
    </row>
    <row r="32" spans="1:14" s="257" customFormat="1" ht="12.75" customHeight="1">
      <c r="A32" s="484" t="s">
        <v>966</v>
      </c>
      <c r="B32" s="484" t="s">
        <v>967</v>
      </c>
      <c r="C32" s="555" t="s">
        <v>477</v>
      </c>
      <c r="D32" s="555" t="s">
        <v>802</v>
      </c>
      <c r="E32" s="568">
        <v>-1695</v>
      </c>
      <c r="F32" s="568">
        <v>-1577</v>
      </c>
      <c r="G32" s="568">
        <v>-1523</v>
      </c>
      <c r="H32" s="568">
        <v>-1304</v>
      </c>
      <c r="I32" s="568">
        <v>-1273</v>
      </c>
      <c r="J32" s="568">
        <v>-1320</v>
      </c>
      <c r="K32" s="568">
        <v>-1147</v>
      </c>
      <c r="L32" s="568">
        <v>-709</v>
      </c>
      <c r="M32" s="370" t="s">
        <v>441</v>
      </c>
      <c r="N32" s="370" t="s">
        <v>441</v>
      </c>
    </row>
    <row r="33" spans="1:14" s="257" customFormat="1" ht="12.75" customHeight="1">
      <c r="A33" s="487" t="s">
        <v>458</v>
      </c>
      <c r="B33" s="487" t="s">
        <v>458</v>
      </c>
      <c r="C33" s="554" t="s">
        <v>397</v>
      </c>
      <c r="D33" s="554" t="s">
        <v>476</v>
      </c>
      <c r="E33" s="458">
        <v>-40.90</v>
      </c>
      <c r="F33" s="458">
        <v>-36.299999999999997</v>
      </c>
      <c r="G33" s="458">
        <v>-32.90</v>
      </c>
      <c r="H33" s="458">
        <v>-27.20</v>
      </c>
      <c r="I33" s="458">
        <v>-24.90</v>
      </c>
      <c r="J33" s="458">
        <v>-24.40</v>
      </c>
      <c r="K33" s="458">
        <v>-19.80</v>
      </c>
      <c r="L33" s="458">
        <v>-12.50</v>
      </c>
      <c r="M33" s="430" t="s">
        <v>441</v>
      </c>
      <c r="N33" s="430" t="s">
        <v>441</v>
      </c>
    </row>
    <row r="34" spans="1:14" s="257" customFormat="1" ht="12.75" customHeight="1">
      <c r="A34" s="487" t="s">
        <v>968</v>
      </c>
      <c r="B34" s="487" t="s">
        <v>969</v>
      </c>
      <c r="C34" s="553" t="s">
        <v>477</v>
      </c>
      <c r="D34" s="553" t="s">
        <v>802</v>
      </c>
      <c r="E34" s="647">
        <v>2733</v>
      </c>
      <c r="F34" s="647">
        <v>2947</v>
      </c>
      <c r="G34" s="647">
        <v>3119</v>
      </c>
      <c r="H34" s="647">
        <v>3499</v>
      </c>
      <c r="I34" s="647">
        <v>4370</v>
      </c>
      <c r="J34" s="647">
        <v>4413</v>
      </c>
      <c r="K34" s="647">
        <v>4384</v>
      </c>
      <c r="L34" s="647">
        <v>4301</v>
      </c>
      <c r="M34" s="423" t="s">
        <v>441</v>
      </c>
      <c r="N34" s="423" t="s">
        <v>441</v>
      </c>
    </row>
    <row r="35" spans="1:14" s="257" customFormat="1" ht="12.75" customHeight="1" thickBot="1">
      <c r="A35" s="702" t="s">
        <v>458</v>
      </c>
      <c r="B35" s="702" t="s">
        <v>458</v>
      </c>
      <c r="C35" s="558" t="s">
        <v>397</v>
      </c>
      <c r="D35" s="558" t="s">
        <v>476</v>
      </c>
      <c r="E35" s="466">
        <v>66</v>
      </c>
      <c r="F35" s="466">
        <v>67.80</v>
      </c>
      <c r="G35" s="466">
        <v>67.400000000000006</v>
      </c>
      <c r="H35" s="466">
        <v>72.900000000000006</v>
      </c>
      <c r="I35" s="466">
        <v>85.50</v>
      </c>
      <c r="J35" s="466">
        <v>81.599999999999994</v>
      </c>
      <c r="K35" s="466">
        <v>75.70</v>
      </c>
      <c r="L35" s="466">
        <v>75.50</v>
      </c>
      <c r="M35" s="431" t="s">
        <v>441</v>
      </c>
      <c r="N35" s="431" t="s">
        <v>441</v>
      </c>
    </row>
    <row r="36" s="257" customFormat="1" ht="12.75" customHeight="1"/>
    <row r="37" s="257" customFormat="1" ht="12.75" customHeight="1"/>
    <row r="38" s="257" customFormat="1" ht="12.75" customHeight="1" hidden="1"/>
    <row r="39" s="257" customFormat="1" ht="12.75" customHeight="1" hidden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pans="8:12" ht="12.75" customHeight="1" hidden="1">
      <c r="H51" s="167"/>
      <c r="I51" s="167"/>
      <c r="J51" s="167"/>
      <c r="K51" s="167"/>
      <c r="L51" s="1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J4" sqref="J4"/>
    </sheetView>
  </sheetViews>
  <sheetFormatPr defaultColWidth="0" defaultRowHeight="0" customHeight="1" zeroHeight="1"/>
  <cols>
    <col min="1" max="1" width="0" style="65" hidden="1" customWidth="1"/>
    <col min="2" max="2" width="28.5" style="65" customWidth="1"/>
    <col min="3" max="3" width="0" style="65" hidden="1" customWidth="1"/>
    <col min="4" max="4" width="11.6666666666667" style="65" customWidth="1"/>
    <col min="5" max="12" width="8.33333333333333" style="65" customWidth="1"/>
    <col min="13" max="13" width="7.33333333333333" style="65" customWidth="1"/>
    <col min="14" max="24" width="0" style="65" hidden="1" customWidth="1"/>
    <col min="25" max="57" width="0" style="65" hidden="1" customWidth="1"/>
    <col min="58" max="16384" width="0" style="65" hidden="1"/>
  </cols>
  <sheetData>
    <row r="1" spans="1:10" ht="12.75" customHeight="1">
      <c r="A1" s="3" t="s">
        <v>31</v>
      </c>
      <c r="B1" s="3" t="s">
        <v>30</v>
      </c>
      <c r="E1"/>
      <c r="F1"/>
      <c r="G1"/>
      <c r="H1"/>
      <c r="J1" s="257"/>
    </row>
    <row r="2" spans="1:2" ht="12.75" customHeight="1">
      <c r="A2" s="164"/>
      <c r="B2" s="164"/>
    </row>
    <row r="3" spans="1:8" ht="12.75" customHeight="1">
      <c r="A3" s="22" t="s">
        <v>318</v>
      </c>
      <c r="B3" s="22" t="s">
        <v>319</v>
      </c>
      <c r="E3"/>
      <c r="F3"/>
      <c r="G3"/>
      <c r="H3"/>
    </row>
    <row r="4" spans="1:2" ht="12.75" customHeight="1">
      <c r="A4" s="62" t="s">
        <v>41</v>
      </c>
      <c r="B4" s="62" t="s">
        <v>40</v>
      </c>
    </row>
    <row r="5" spans="1:2" ht="12.75" customHeight="1">
      <c r="A5" s="62" t="s">
        <v>177</v>
      </c>
      <c r="B5" s="62" t="s">
        <v>183</v>
      </c>
    </row>
    <row r="6" ht="12.75" customHeight="1">
      <c r="B6" s="63"/>
    </row>
    <row r="7" spans="1:12" s="257" customFormat="1" ht="1.5" customHeight="1" thickBot="1">
      <c r="A7" s="269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s="257" customFormat="1" ht="12.75" customHeight="1">
      <c r="A8" s="432"/>
      <c r="B8" s="432"/>
      <c r="C8" s="378"/>
      <c r="D8" s="378"/>
      <c r="E8" s="434">
        <v>2020</v>
      </c>
      <c r="F8" s="409"/>
      <c r="G8" s="409"/>
      <c r="H8" s="410"/>
      <c r="I8" s="434">
        <v>2021</v>
      </c>
      <c r="J8" s="411"/>
      <c r="K8" s="411"/>
      <c r="L8" s="411"/>
    </row>
    <row r="9" spans="1:12" s="257" customFormat="1" ht="12.75" customHeight="1">
      <c r="A9" s="435"/>
      <c r="B9" s="435"/>
      <c r="C9" s="560"/>
      <c r="D9" s="560"/>
      <c r="E9" s="298" t="s">
        <v>459</v>
      </c>
      <c r="F9" s="299" t="s">
        <v>460</v>
      </c>
      <c r="G9" s="299" t="s">
        <v>461</v>
      </c>
      <c r="H9" s="406" t="s">
        <v>462</v>
      </c>
      <c r="I9" s="298" t="s">
        <v>459</v>
      </c>
      <c r="J9" s="358" t="s">
        <v>460</v>
      </c>
      <c r="K9" s="358" t="s">
        <v>461</v>
      </c>
      <c r="L9" s="358" t="s">
        <v>462</v>
      </c>
    </row>
    <row r="10" spans="1:12" s="257" customFormat="1" ht="12.75" customHeight="1" hidden="1">
      <c r="A10" s="437"/>
      <c r="B10" s="437"/>
      <c r="C10" s="406"/>
      <c r="D10" s="406"/>
      <c r="E10" s="300"/>
      <c r="F10" s="293"/>
      <c r="G10" s="293"/>
      <c r="H10" s="369"/>
      <c r="I10" s="300"/>
      <c r="J10" s="351" t="s">
        <v>463</v>
      </c>
      <c r="K10" s="351" t="s">
        <v>428</v>
      </c>
      <c r="L10" s="351" t="s">
        <v>428</v>
      </c>
    </row>
    <row r="11" spans="1:12" s="257" customFormat="1" ht="12.75" customHeight="1">
      <c r="A11" s="437"/>
      <c r="B11" s="437"/>
      <c r="C11" s="406"/>
      <c r="D11" s="406"/>
      <c r="E11" s="503"/>
      <c r="F11" s="293"/>
      <c r="G11" s="293"/>
      <c r="H11" s="369"/>
      <c r="I11" s="503"/>
      <c r="J11" s="351" t="s">
        <v>429</v>
      </c>
      <c r="K11" s="351" t="s">
        <v>430</v>
      </c>
      <c r="L11" s="351" t="s">
        <v>430</v>
      </c>
    </row>
    <row r="12" spans="1:12" s="257" customFormat="1" ht="12.75" customHeight="1">
      <c r="A12" s="703" t="s">
        <v>939</v>
      </c>
      <c r="B12" s="484" t="s">
        <v>940</v>
      </c>
      <c r="C12" s="555" t="s">
        <v>477</v>
      </c>
      <c r="D12" s="555" t="s">
        <v>802</v>
      </c>
      <c r="E12" s="666">
        <v>343</v>
      </c>
      <c r="F12" s="572">
        <v>282</v>
      </c>
      <c r="G12" s="572">
        <v>320</v>
      </c>
      <c r="H12" s="880">
        <v>390</v>
      </c>
      <c r="I12" s="666">
        <v>406</v>
      </c>
      <c r="J12" s="367">
        <v>427</v>
      </c>
      <c r="K12" s="367">
        <v>405</v>
      </c>
      <c r="L12" s="367">
        <v>366</v>
      </c>
    </row>
    <row r="13" spans="1:12" s="257" customFormat="1" ht="12.75" customHeight="1">
      <c r="A13" s="487" t="s">
        <v>458</v>
      </c>
      <c r="B13" s="487" t="s">
        <v>458</v>
      </c>
      <c r="C13" s="554" t="s">
        <v>397</v>
      </c>
      <c r="D13" s="554" t="s">
        <v>476</v>
      </c>
      <c r="E13" s="563">
        <v>5.90</v>
      </c>
      <c r="F13" s="458">
        <v>4.9000000000000004</v>
      </c>
      <c r="G13" s="458">
        <v>5.60</v>
      </c>
      <c r="H13" s="564">
        <v>6.80</v>
      </c>
      <c r="I13" s="563">
        <v>7.10</v>
      </c>
      <c r="J13" s="365">
        <v>7.30</v>
      </c>
      <c r="K13" s="365">
        <v>6.80</v>
      </c>
      <c r="L13" s="365">
        <v>6</v>
      </c>
    </row>
    <row r="14" spans="1:12" s="257" customFormat="1" ht="12.75" customHeight="1">
      <c r="A14" s="618" t="s">
        <v>941</v>
      </c>
      <c r="B14" s="618" t="s">
        <v>942</v>
      </c>
      <c r="C14" s="553" t="s">
        <v>477</v>
      </c>
      <c r="D14" s="553" t="s">
        <v>802</v>
      </c>
      <c r="E14" s="704">
        <v>234</v>
      </c>
      <c r="F14" s="626">
        <v>184</v>
      </c>
      <c r="G14" s="626">
        <v>212</v>
      </c>
      <c r="H14" s="881">
        <v>285</v>
      </c>
      <c r="I14" s="704">
        <v>311</v>
      </c>
      <c r="J14" s="413">
        <v>329</v>
      </c>
      <c r="K14" s="413">
        <v>311</v>
      </c>
      <c r="L14" s="413">
        <v>267</v>
      </c>
    </row>
    <row r="15" spans="1:12" s="257" customFormat="1" ht="12.75" customHeight="1">
      <c r="A15" s="618" t="s">
        <v>458</v>
      </c>
      <c r="B15" s="618" t="s">
        <v>458</v>
      </c>
      <c r="C15" s="554" t="s">
        <v>397</v>
      </c>
      <c r="D15" s="554" t="s">
        <v>476</v>
      </c>
      <c r="E15" s="563">
        <v>4</v>
      </c>
      <c r="F15" s="458">
        <v>3.20</v>
      </c>
      <c r="G15" s="458">
        <v>3.70</v>
      </c>
      <c r="H15" s="564">
        <v>5</v>
      </c>
      <c r="I15" s="563">
        <v>5.50</v>
      </c>
      <c r="J15" s="365">
        <v>5.60</v>
      </c>
      <c r="K15" s="365">
        <v>5.20</v>
      </c>
      <c r="L15" s="365">
        <v>4.4000000000000004</v>
      </c>
    </row>
    <row r="16" spans="1:12" s="257" customFormat="1" ht="12.75" customHeight="1">
      <c r="A16" s="618" t="s">
        <v>943</v>
      </c>
      <c r="B16" s="618" t="s">
        <v>944</v>
      </c>
      <c r="C16" s="553" t="s">
        <v>477</v>
      </c>
      <c r="D16" s="553" t="s">
        <v>802</v>
      </c>
      <c r="E16" s="704">
        <v>108</v>
      </c>
      <c r="F16" s="626">
        <v>98</v>
      </c>
      <c r="G16" s="626">
        <v>108</v>
      </c>
      <c r="H16" s="881">
        <v>105</v>
      </c>
      <c r="I16" s="704">
        <v>95</v>
      </c>
      <c r="J16" s="413">
        <v>98</v>
      </c>
      <c r="K16" s="413">
        <v>94</v>
      </c>
      <c r="L16" s="413">
        <v>98</v>
      </c>
    </row>
    <row r="17" spans="1:12" s="257" customFormat="1" ht="12.75" customHeight="1">
      <c r="A17" s="705" t="s">
        <v>458</v>
      </c>
      <c r="B17" s="705" t="s">
        <v>458</v>
      </c>
      <c r="C17" s="554" t="s">
        <v>397</v>
      </c>
      <c r="D17" s="554" t="s">
        <v>476</v>
      </c>
      <c r="E17" s="563">
        <v>1.90</v>
      </c>
      <c r="F17" s="458">
        <v>1.70</v>
      </c>
      <c r="G17" s="458">
        <v>1.90</v>
      </c>
      <c r="H17" s="564">
        <v>1.80</v>
      </c>
      <c r="I17" s="563">
        <v>1.70</v>
      </c>
      <c r="J17" s="419">
        <v>1.70</v>
      </c>
      <c r="K17" s="419">
        <v>1.60</v>
      </c>
      <c r="L17" s="419">
        <v>1.60</v>
      </c>
    </row>
    <row r="18" spans="1:12" s="257" customFormat="1" ht="12.75" customHeight="1">
      <c r="A18" s="484" t="s">
        <v>945</v>
      </c>
      <c r="B18" s="484" t="s">
        <v>946</v>
      </c>
      <c r="C18" s="555" t="s">
        <v>477</v>
      </c>
      <c r="D18" s="555" t="s">
        <v>802</v>
      </c>
      <c r="E18" s="666">
        <v>-266</v>
      </c>
      <c r="F18" s="572">
        <v>-220</v>
      </c>
      <c r="G18" s="572">
        <v>-124</v>
      </c>
      <c r="H18" s="880">
        <v>-158</v>
      </c>
      <c r="I18" s="666">
        <v>-171</v>
      </c>
      <c r="J18" s="366">
        <v>-188</v>
      </c>
      <c r="K18" s="366">
        <v>-228</v>
      </c>
      <c r="L18" s="366">
        <v>-249</v>
      </c>
    </row>
    <row r="19" spans="1:12" s="257" customFormat="1" ht="12.75" customHeight="1">
      <c r="A19" s="487" t="s">
        <v>458</v>
      </c>
      <c r="B19" s="487" t="s">
        <v>458</v>
      </c>
      <c r="C19" s="554" t="s">
        <v>397</v>
      </c>
      <c r="D19" s="554" t="s">
        <v>476</v>
      </c>
      <c r="E19" s="563">
        <v>-4.5999999999999996</v>
      </c>
      <c r="F19" s="458">
        <v>-3.80</v>
      </c>
      <c r="G19" s="458">
        <v>-2.2000000000000002</v>
      </c>
      <c r="H19" s="564">
        <v>-2.80</v>
      </c>
      <c r="I19" s="563">
        <v>-3</v>
      </c>
      <c r="J19" s="365">
        <v>-3.20</v>
      </c>
      <c r="K19" s="365">
        <v>-3.80</v>
      </c>
      <c r="L19" s="365">
        <v>-4.0999999999999996</v>
      </c>
    </row>
    <row r="20" spans="1:12" s="257" customFormat="1" ht="12.75" customHeight="1">
      <c r="A20" s="487" t="s">
        <v>947</v>
      </c>
      <c r="B20" s="487" t="s">
        <v>948</v>
      </c>
      <c r="C20" s="553" t="s">
        <v>477</v>
      </c>
      <c r="D20" s="553" t="s">
        <v>802</v>
      </c>
      <c r="E20" s="667">
        <v>-25</v>
      </c>
      <c r="F20" s="652">
        <v>-27</v>
      </c>
      <c r="G20" s="652">
        <v>-25</v>
      </c>
      <c r="H20" s="856">
        <v>-29</v>
      </c>
      <c r="I20" s="667">
        <v>-36</v>
      </c>
      <c r="J20" s="366">
        <v>-41</v>
      </c>
      <c r="K20" s="366">
        <v>-46</v>
      </c>
      <c r="L20" s="366">
        <v>-51</v>
      </c>
    </row>
    <row r="21" spans="1:12" s="257" customFormat="1" ht="12.75" customHeight="1">
      <c r="A21" s="698" t="s">
        <v>458</v>
      </c>
      <c r="B21" s="698" t="s">
        <v>458</v>
      </c>
      <c r="C21" s="699" t="s">
        <v>397</v>
      </c>
      <c r="D21" s="554" t="s">
        <v>476</v>
      </c>
      <c r="E21" s="672">
        <v>-0.40</v>
      </c>
      <c r="F21" s="644">
        <v>-0.50</v>
      </c>
      <c r="G21" s="644">
        <v>-0.40</v>
      </c>
      <c r="H21" s="566">
        <v>-0.50</v>
      </c>
      <c r="I21" s="672">
        <v>-0.60</v>
      </c>
      <c r="J21" s="419">
        <v>-0.70</v>
      </c>
      <c r="K21" s="419">
        <v>-0.80</v>
      </c>
      <c r="L21" s="419">
        <v>-0.80</v>
      </c>
    </row>
    <row r="22" spans="1:12" s="257" customFormat="1" ht="12.75" customHeight="1">
      <c r="A22" s="487" t="s">
        <v>949</v>
      </c>
      <c r="B22" s="487" t="s">
        <v>950</v>
      </c>
      <c r="C22" s="661" t="s">
        <v>477</v>
      </c>
      <c r="D22" s="555" t="s">
        <v>802</v>
      </c>
      <c r="E22" s="666">
        <v>52</v>
      </c>
      <c r="F22" s="572">
        <v>35</v>
      </c>
      <c r="G22" s="572">
        <v>171</v>
      </c>
      <c r="H22" s="880">
        <v>204</v>
      </c>
      <c r="I22" s="666">
        <v>200</v>
      </c>
      <c r="J22" s="366">
        <v>198</v>
      </c>
      <c r="K22" s="366">
        <v>131</v>
      </c>
      <c r="L22" s="366">
        <v>66</v>
      </c>
    </row>
    <row r="23" spans="1:12" s="257" customFormat="1" ht="12.75" customHeight="1">
      <c r="A23" s="487" t="s">
        <v>458</v>
      </c>
      <c r="B23" s="487" t="s">
        <v>458</v>
      </c>
      <c r="C23" s="554" t="s">
        <v>397</v>
      </c>
      <c r="D23" s="554" t="s">
        <v>476</v>
      </c>
      <c r="E23" s="563">
        <v>0.90</v>
      </c>
      <c r="F23" s="458">
        <v>0.60</v>
      </c>
      <c r="G23" s="458">
        <v>3</v>
      </c>
      <c r="H23" s="564">
        <v>3.60</v>
      </c>
      <c r="I23" s="563">
        <v>3.50</v>
      </c>
      <c r="J23" s="365">
        <v>3.40</v>
      </c>
      <c r="K23" s="365">
        <v>2.2000000000000002</v>
      </c>
      <c r="L23" s="365">
        <v>1.1000000000000001</v>
      </c>
    </row>
    <row r="24" spans="1:12" s="257" customFormat="1" ht="12.75" customHeight="1">
      <c r="A24" s="487" t="s">
        <v>951</v>
      </c>
      <c r="B24" s="487" t="s">
        <v>952</v>
      </c>
      <c r="C24" s="553" t="s">
        <v>477</v>
      </c>
      <c r="D24" s="553" t="s">
        <v>802</v>
      </c>
      <c r="E24" s="667">
        <v>48</v>
      </c>
      <c r="F24" s="652">
        <v>57</v>
      </c>
      <c r="G24" s="652">
        <v>73</v>
      </c>
      <c r="H24" s="856">
        <v>71</v>
      </c>
      <c r="I24" s="667">
        <v>50</v>
      </c>
      <c r="J24" s="366">
        <v>38</v>
      </c>
      <c r="K24" s="366">
        <v>28</v>
      </c>
      <c r="L24" s="366">
        <v>24</v>
      </c>
    </row>
    <row r="25" spans="1:12" s="257" customFormat="1" ht="12.75" customHeight="1">
      <c r="A25" s="487" t="s">
        <v>458</v>
      </c>
      <c r="B25" s="487" t="s">
        <v>458</v>
      </c>
      <c r="C25" s="554" t="s">
        <v>397</v>
      </c>
      <c r="D25" s="554" t="s">
        <v>476</v>
      </c>
      <c r="E25" s="563">
        <v>0.80</v>
      </c>
      <c r="F25" s="458">
        <v>1</v>
      </c>
      <c r="G25" s="458">
        <v>1.30</v>
      </c>
      <c r="H25" s="564">
        <v>1.30</v>
      </c>
      <c r="I25" s="563">
        <v>0.90</v>
      </c>
      <c r="J25" s="365">
        <v>0.60</v>
      </c>
      <c r="K25" s="365">
        <v>0.50</v>
      </c>
      <c r="L25" s="365">
        <v>0.40</v>
      </c>
    </row>
    <row r="26" spans="1:12" s="257" customFormat="1" ht="12.75" customHeight="1">
      <c r="A26" s="487" t="s">
        <v>970</v>
      </c>
      <c r="B26" s="487" t="s">
        <v>953</v>
      </c>
      <c r="C26" s="553" t="s">
        <v>477</v>
      </c>
      <c r="D26" s="553" t="s">
        <v>802</v>
      </c>
      <c r="E26" s="667">
        <v>100</v>
      </c>
      <c r="F26" s="652">
        <v>92</v>
      </c>
      <c r="G26" s="652">
        <v>244</v>
      </c>
      <c r="H26" s="856">
        <v>275</v>
      </c>
      <c r="I26" s="667">
        <v>250</v>
      </c>
      <c r="J26" s="366">
        <v>236</v>
      </c>
      <c r="K26" s="366">
        <v>159</v>
      </c>
      <c r="L26" s="366">
        <v>90</v>
      </c>
    </row>
    <row r="27" spans="1:12" s="257" customFormat="1" ht="12.75" customHeight="1">
      <c r="A27" s="487" t="s">
        <v>458</v>
      </c>
      <c r="B27" s="487" t="s">
        <v>458</v>
      </c>
      <c r="C27" s="554" t="s">
        <v>397</v>
      </c>
      <c r="D27" s="554" t="s">
        <v>476</v>
      </c>
      <c r="E27" s="563">
        <v>1.70</v>
      </c>
      <c r="F27" s="458">
        <v>1.60</v>
      </c>
      <c r="G27" s="458">
        <v>4.30</v>
      </c>
      <c r="H27" s="564">
        <v>4.80</v>
      </c>
      <c r="I27" s="563">
        <v>4.4000000000000004</v>
      </c>
      <c r="J27" s="365">
        <v>4</v>
      </c>
      <c r="K27" s="365">
        <v>2.70</v>
      </c>
      <c r="L27" s="365">
        <v>1.50</v>
      </c>
    </row>
    <row r="28" spans="1:12" s="257" customFormat="1" ht="12.75" customHeight="1">
      <c r="A28" s="484" t="s">
        <v>954</v>
      </c>
      <c r="B28" s="650" t="s">
        <v>955</v>
      </c>
      <c r="C28" s="555" t="s">
        <v>477</v>
      </c>
      <c r="D28" s="555" t="s">
        <v>802</v>
      </c>
      <c r="E28" s="666">
        <v>109</v>
      </c>
      <c r="F28" s="572">
        <v>69</v>
      </c>
      <c r="G28" s="572">
        <v>257</v>
      </c>
      <c r="H28" s="880">
        <v>244</v>
      </c>
      <c r="I28" s="666">
        <v>232</v>
      </c>
      <c r="J28" s="360" t="s">
        <v>441</v>
      </c>
      <c r="K28" s="360" t="s">
        <v>441</v>
      </c>
      <c r="L28" s="360" t="s">
        <v>441</v>
      </c>
    </row>
    <row r="29" spans="1:12" s="257" customFormat="1" ht="12.75" customHeight="1">
      <c r="A29" s="618" t="s">
        <v>956</v>
      </c>
      <c r="B29" s="618" t="s">
        <v>957</v>
      </c>
      <c r="C29" s="554" t="s">
        <v>477</v>
      </c>
      <c r="D29" s="554" t="s">
        <v>802</v>
      </c>
      <c r="E29" s="706">
        <v>-107</v>
      </c>
      <c r="F29" s="573">
        <v>-94</v>
      </c>
      <c r="G29" s="573">
        <v>-27</v>
      </c>
      <c r="H29" s="897">
        <v>-73</v>
      </c>
      <c r="I29" s="706">
        <v>-54</v>
      </c>
      <c r="J29" s="365" t="s">
        <v>441</v>
      </c>
      <c r="K29" s="365" t="s">
        <v>441</v>
      </c>
      <c r="L29" s="365" t="s">
        <v>441</v>
      </c>
    </row>
    <row r="30" spans="1:12" s="257" customFormat="1" ht="12.75" customHeight="1">
      <c r="A30" s="618" t="s">
        <v>958</v>
      </c>
      <c r="B30" s="618" t="s">
        <v>959</v>
      </c>
      <c r="C30" s="554" t="s">
        <v>477</v>
      </c>
      <c r="D30" s="554" t="s">
        <v>802</v>
      </c>
      <c r="E30" s="706">
        <v>1</v>
      </c>
      <c r="F30" s="573">
        <v>-13</v>
      </c>
      <c r="G30" s="573">
        <v>33</v>
      </c>
      <c r="H30" s="897">
        <v>-136</v>
      </c>
      <c r="I30" s="706">
        <v>-33</v>
      </c>
      <c r="J30" s="365" t="s">
        <v>441</v>
      </c>
      <c r="K30" s="365" t="s">
        <v>441</v>
      </c>
      <c r="L30" s="365" t="s">
        <v>441</v>
      </c>
    </row>
    <row r="31" spans="1:12" s="257" customFormat="1" ht="12.75" customHeight="1">
      <c r="A31" s="618" t="s">
        <v>960</v>
      </c>
      <c r="B31" s="618" t="s">
        <v>961</v>
      </c>
      <c r="C31" s="554" t="s">
        <v>477</v>
      </c>
      <c r="D31" s="554" t="s">
        <v>802</v>
      </c>
      <c r="E31" s="706">
        <v>23</v>
      </c>
      <c r="F31" s="573">
        <v>20</v>
      </c>
      <c r="G31" s="573">
        <v>21</v>
      </c>
      <c r="H31" s="897">
        <v>12</v>
      </c>
      <c r="I31" s="706">
        <v>-2</v>
      </c>
      <c r="J31" s="365" t="s">
        <v>441</v>
      </c>
      <c r="K31" s="365" t="s">
        <v>441</v>
      </c>
      <c r="L31" s="365" t="s">
        <v>441</v>
      </c>
    </row>
    <row r="32" spans="1:12" s="257" customFormat="1" ht="12.75" customHeight="1">
      <c r="A32" s="701" t="s">
        <v>962</v>
      </c>
      <c r="B32" s="701" t="s">
        <v>963</v>
      </c>
      <c r="C32" s="554" t="s">
        <v>477</v>
      </c>
      <c r="D32" s="554" t="s">
        <v>802</v>
      </c>
      <c r="E32" s="706">
        <v>70</v>
      </c>
      <c r="F32" s="573">
        <v>46</v>
      </c>
      <c r="G32" s="573">
        <v>123</v>
      </c>
      <c r="H32" s="897">
        <v>393</v>
      </c>
      <c r="I32" s="706">
        <v>234</v>
      </c>
      <c r="J32" s="365" t="s">
        <v>441</v>
      </c>
      <c r="K32" s="365" t="s">
        <v>441</v>
      </c>
      <c r="L32" s="365" t="s">
        <v>441</v>
      </c>
    </row>
    <row r="33" spans="1:12" s="257" customFormat="1" ht="12.75" customHeight="1">
      <c r="A33" s="618" t="s">
        <v>964</v>
      </c>
      <c r="B33" s="701" t="s">
        <v>965</v>
      </c>
      <c r="C33" s="554" t="s">
        <v>477</v>
      </c>
      <c r="D33" s="554" t="s">
        <v>802</v>
      </c>
      <c r="E33" s="707">
        <v>121</v>
      </c>
      <c r="F33" s="700">
        <v>109</v>
      </c>
      <c r="G33" s="700">
        <v>107</v>
      </c>
      <c r="H33" s="898">
        <v>48</v>
      </c>
      <c r="I33" s="707">
        <v>86</v>
      </c>
      <c r="J33" s="365" t="s">
        <v>441</v>
      </c>
      <c r="K33" s="365" t="s">
        <v>441</v>
      </c>
      <c r="L33" s="365" t="s">
        <v>441</v>
      </c>
    </row>
    <row r="34" spans="1:12" s="257" customFormat="1" ht="12.75" customHeight="1">
      <c r="A34" s="484" t="s">
        <v>966</v>
      </c>
      <c r="B34" s="484" t="s">
        <v>967</v>
      </c>
      <c r="C34" s="555" t="s">
        <v>971</v>
      </c>
      <c r="D34" s="555" t="s">
        <v>972</v>
      </c>
      <c r="E34" s="668">
        <v>-731</v>
      </c>
      <c r="F34" s="568">
        <v>-755</v>
      </c>
      <c r="G34" s="568">
        <v>-553</v>
      </c>
      <c r="H34" s="879">
        <v>-709</v>
      </c>
      <c r="I34" s="668">
        <v>-546</v>
      </c>
      <c r="J34" s="370" t="s">
        <v>441</v>
      </c>
      <c r="K34" s="370" t="s">
        <v>441</v>
      </c>
      <c r="L34" s="370" t="s">
        <v>441</v>
      </c>
    </row>
    <row r="35" spans="1:12" s="257" customFormat="1" ht="12.75" customHeight="1">
      <c r="A35" s="487" t="s">
        <v>458</v>
      </c>
      <c r="B35" s="487" t="s">
        <v>458</v>
      </c>
      <c r="C35" s="554" t="s">
        <v>397</v>
      </c>
      <c r="D35" s="554" t="s">
        <v>476</v>
      </c>
      <c r="E35" s="708">
        <v>-12.50</v>
      </c>
      <c r="F35" s="617">
        <v>-13.20</v>
      </c>
      <c r="G35" s="617">
        <v>-9.6999999999999993</v>
      </c>
      <c r="H35" s="899">
        <v>-12.50</v>
      </c>
      <c r="I35" s="708">
        <v>-9.60</v>
      </c>
      <c r="J35" s="430" t="s">
        <v>441</v>
      </c>
      <c r="K35" s="430" t="s">
        <v>441</v>
      </c>
      <c r="L35" s="430" t="s">
        <v>441</v>
      </c>
    </row>
    <row r="36" spans="1:12" s="257" customFormat="1" ht="12.75" customHeight="1">
      <c r="A36" s="487" t="s">
        <v>973</v>
      </c>
      <c r="B36" s="487" t="s">
        <v>969</v>
      </c>
      <c r="C36" s="553" t="s">
        <v>971</v>
      </c>
      <c r="D36" s="553" t="s">
        <v>972</v>
      </c>
      <c r="E36" s="662">
        <v>4476</v>
      </c>
      <c r="F36" s="647">
        <v>4373</v>
      </c>
      <c r="G36" s="647">
        <v>4366</v>
      </c>
      <c r="H36" s="895">
        <v>4301</v>
      </c>
      <c r="I36" s="662">
        <v>4308</v>
      </c>
      <c r="J36" s="423" t="s">
        <v>441</v>
      </c>
      <c r="K36" s="423" t="s">
        <v>441</v>
      </c>
      <c r="L36" s="423" t="s">
        <v>441</v>
      </c>
    </row>
    <row r="37" spans="1:12" s="257" customFormat="1" ht="12.75" customHeight="1" thickBot="1">
      <c r="A37" s="638" t="s">
        <v>458</v>
      </c>
      <c r="B37" s="638" t="s">
        <v>458</v>
      </c>
      <c r="C37" s="558" t="s">
        <v>397</v>
      </c>
      <c r="D37" s="558" t="s">
        <v>476</v>
      </c>
      <c r="E37" s="710">
        <v>76.80</v>
      </c>
      <c r="F37" s="709">
        <v>76.400000000000006</v>
      </c>
      <c r="G37" s="709">
        <v>76.599999999999994</v>
      </c>
      <c r="H37" s="900">
        <v>75.50</v>
      </c>
      <c r="I37" s="710">
        <v>75.50</v>
      </c>
      <c r="J37" s="431" t="s">
        <v>441</v>
      </c>
      <c r="K37" s="431" t="s">
        <v>441</v>
      </c>
      <c r="L37" s="431" t="s">
        <v>441</v>
      </c>
    </row>
    <row r="38" s="257" customFormat="1" ht="12.75" customHeight="1"/>
    <row r="39" s="257" customFormat="1" ht="12.75" customHeight="1"/>
    <row r="40" s="257" customFormat="1" ht="12.75" customHeight="1" hidden="1"/>
    <row r="41" s="257" customFormat="1" ht="12.75" customHeight="1" hidden="1"/>
    <row r="42" s="257" customFormat="1" ht="12.75" customHeight="1" hidden="1"/>
    <row r="43" s="257" customFormat="1" ht="12.75" customHeight="1" hidden="1"/>
    <row r="44" s="257" customFormat="1" ht="12.75" customHeight="1" hidden="1"/>
    <row r="45" s="257" customFormat="1" ht="12.75" customHeight="1" hidden="1"/>
    <row r="46" s="257" customFormat="1" ht="12.75" customHeight="1" hidden="1"/>
    <row r="47" s="257" customFormat="1" ht="12.75" customHeight="1" hidden="1"/>
    <row r="48" s="257" customFormat="1" ht="12.75" customHeight="1" hidden="1"/>
    <row r="49" s="257" customFormat="1" ht="12.75" customHeight="1" hidden="1"/>
    <row r="50" s="257" customFormat="1" ht="12.75" customHeight="1" hidden="1"/>
    <row r="51" s="257" customFormat="1" ht="12.75" customHeight="1" hidden="1"/>
    <row r="52" s="257" customFormat="1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4"/>
  </cols>
  <sheetData>
    <row r="1" ht="13.5" customHeight="1">
      <c r="A1" s="3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308</v>
      </c>
      <c r="H1" s="3" t="s">
        <v>30</v>
      </c>
    </row>
    <row r="2" ht="13.5" customHeight="1">
      <c r="A2" s="176" t="s">
        <v>272</v>
      </c>
    </row>
    <row r="3" ht="13.5" customHeight="1">
      <c r="A3" s="176" t="s">
        <v>883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>
        <v>44347</v>
      </c>
      <c r="S18" s="184">
        <v>44377</v>
      </c>
      <c r="T18" s="184">
        <v>44408</v>
      </c>
      <c r="U18" s="184">
        <v>44439</v>
      </c>
      <c r="V18" s="184"/>
      <c r="W18" s="184"/>
      <c r="X18" s="184"/>
      <c r="Y18" s="184"/>
      <c r="Z18" s="184"/>
    </row>
    <row r="19" spans="1:26" ht="13.5" customHeight="1">
      <c r="A19" s="14" t="s">
        <v>872</v>
      </c>
      <c r="B19" s="9">
        <v>2.2000000000000002</v>
      </c>
      <c r="C19" s="9">
        <v>2.2000000000000002</v>
      </c>
      <c r="D19" s="9">
        <v>2.2000000000000002</v>
      </c>
      <c r="E19" s="9">
        <v>3.10</v>
      </c>
      <c r="F19" s="9">
        <v>3.10</v>
      </c>
      <c r="G19" s="9">
        <v>3.10</v>
      </c>
      <c r="H19" s="9">
        <v>3.10</v>
      </c>
      <c r="I19" s="9">
        <v>3.10</v>
      </c>
      <c r="J19" s="9">
        <v>3.90</v>
      </c>
      <c r="K19" s="9">
        <v>3.90</v>
      </c>
      <c r="L19" s="9">
        <v>3.90</v>
      </c>
      <c r="M19" s="9">
        <v>3.90</v>
      </c>
      <c r="N19" s="9">
        <v>3.10</v>
      </c>
      <c r="O19" s="9">
        <v>3.10</v>
      </c>
      <c r="P19" s="9">
        <v>3.10</v>
      </c>
      <c r="Q19" s="9">
        <v>3.10</v>
      </c>
      <c r="R19" s="9">
        <v>3.10</v>
      </c>
      <c r="S19" s="9">
        <v>3.10</v>
      </c>
      <c r="T19" s="9">
        <v>3.10</v>
      </c>
      <c r="U19" s="9">
        <v>3.20</v>
      </c>
      <c r="V19" s="9"/>
      <c r="W19" s="9"/>
      <c r="X19" s="9"/>
      <c r="Y19" s="9"/>
      <c r="Z19" s="9"/>
    </row>
    <row r="20" spans="1:26" ht="13.5" customHeight="1">
      <c r="A20" s="14" t="s">
        <v>873</v>
      </c>
      <c r="B20" s="9">
        <v>2.2999999999999998</v>
      </c>
      <c r="C20" s="9">
        <v>2.2999999999999998</v>
      </c>
      <c r="D20" s="9">
        <v>2.2999999999999998</v>
      </c>
      <c r="E20" s="9">
        <v>4.50</v>
      </c>
      <c r="F20" s="9">
        <v>5.30</v>
      </c>
      <c r="G20" s="9">
        <v>5.60</v>
      </c>
      <c r="H20" s="9">
        <v>5.50</v>
      </c>
      <c r="I20" s="9">
        <v>5.0999999999999996</v>
      </c>
      <c r="J20" s="9">
        <v>5.0999999999999996</v>
      </c>
      <c r="K20" s="9">
        <v>4.70</v>
      </c>
      <c r="L20" s="9">
        <v>3.90</v>
      </c>
      <c r="M20" s="9">
        <v>3.30</v>
      </c>
      <c r="N20" s="9">
        <v>3.10</v>
      </c>
      <c r="O20" s="9">
        <v>3.10</v>
      </c>
      <c r="P20" s="9">
        <v>3</v>
      </c>
      <c r="Q20" s="9">
        <v>2.90</v>
      </c>
      <c r="R20" s="9">
        <v>3</v>
      </c>
      <c r="S20" s="9">
        <v>3.10</v>
      </c>
      <c r="T20" s="9">
        <v>3.30</v>
      </c>
      <c r="U20" s="9">
        <v>3.50</v>
      </c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4" customWidth="1"/>
    <col min="2" max="2" width="7.33333333333333" style="174" customWidth="1"/>
    <col min="3" max="16384" width="7.33333333333333" style="174"/>
  </cols>
  <sheetData>
    <row r="1" spans="1:8" ht="13.5" customHeight="1">
      <c r="A1" s="307" t="s">
        <v>310</v>
      </c>
      <c r="H1" s="3" t="s">
        <v>30</v>
      </c>
    </row>
    <row r="2" ht="13.5" customHeight="1">
      <c r="A2" s="176" t="s">
        <v>272</v>
      </c>
    </row>
    <row r="3" ht="13.5" customHeight="1">
      <c r="A3" s="176" t="s">
        <v>883</v>
      </c>
    </row>
    <row r="17" spans="2:26" ht="13.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>
      <c r="A18" s="13"/>
      <c r="B18" s="184">
        <v>43861</v>
      </c>
      <c r="C18" s="184">
        <v>43890</v>
      </c>
      <c r="D18" s="184">
        <v>43921</v>
      </c>
      <c r="E18" s="184">
        <v>43951</v>
      </c>
      <c r="F18" s="184">
        <v>43982</v>
      </c>
      <c r="G18" s="184">
        <v>44012</v>
      </c>
      <c r="H18" s="184">
        <v>44043</v>
      </c>
      <c r="I18" s="184">
        <v>44074</v>
      </c>
      <c r="J18" s="184">
        <v>44104</v>
      </c>
      <c r="K18" s="184">
        <v>44135</v>
      </c>
      <c r="L18" s="184">
        <v>44165</v>
      </c>
      <c r="M18" s="184">
        <v>44196</v>
      </c>
      <c r="N18" s="184">
        <v>44227</v>
      </c>
      <c r="O18" s="184">
        <v>44255</v>
      </c>
      <c r="P18" s="184">
        <v>44286</v>
      </c>
      <c r="Q18" s="184">
        <v>44316</v>
      </c>
      <c r="R18" s="184">
        <v>44347</v>
      </c>
      <c r="S18" s="184">
        <v>44377</v>
      </c>
      <c r="T18" s="184">
        <v>44408</v>
      </c>
      <c r="U18" s="184">
        <v>44439</v>
      </c>
      <c r="V18" s="184"/>
      <c r="W18" s="184"/>
      <c r="X18" s="184"/>
      <c r="Y18" s="184"/>
      <c r="Z18" s="184"/>
    </row>
    <row r="19" spans="1:26" ht="13.5" customHeight="1">
      <c r="A19" s="14" t="s">
        <v>872</v>
      </c>
      <c r="B19" s="9">
        <v>2</v>
      </c>
      <c r="C19" s="9">
        <v>2.2000000000000002</v>
      </c>
      <c r="D19" s="9">
        <v>2.2000000000000002</v>
      </c>
      <c r="E19" s="9">
        <v>1.60</v>
      </c>
      <c r="F19" s="9">
        <v>1.60</v>
      </c>
      <c r="G19" s="9">
        <v>1.60</v>
      </c>
      <c r="H19" s="9">
        <v>1.60</v>
      </c>
      <c r="I19" s="9">
        <v>1.60</v>
      </c>
      <c r="J19" s="9">
        <v>1.90</v>
      </c>
      <c r="K19" s="9">
        <v>1.90</v>
      </c>
      <c r="L19" s="9">
        <v>1.90</v>
      </c>
      <c r="M19" s="9">
        <v>1.90</v>
      </c>
      <c r="N19" s="9">
        <v>1.90</v>
      </c>
      <c r="O19" s="9">
        <v>1.90</v>
      </c>
      <c r="P19" s="9">
        <v>1.90</v>
      </c>
      <c r="Q19" s="9">
        <v>2.50</v>
      </c>
      <c r="R19" s="9">
        <v>2.50</v>
      </c>
      <c r="S19" s="9">
        <v>2.50</v>
      </c>
      <c r="T19" s="9">
        <v>2.50</v>
      </c>
      <c r="U19" s="9">
        <v>3.20</v>
      </c>
      <c r="V19" s="9"/>
      <c r="W19" s="9"/>
      <c r="X19" s="9"/>
      <c r="Y19" s="9"/>
      <c r="Z19" s="9"/>
    </row>
    <row r="20" spans="1:26" ht="13.5" customHeight="1">
      <c r="A20" s="14" t="s">
        <v>873</v>
      </c>
      <c r="B20" s="9">
        <v>2</v>
      </c>
      <c r="C20" s="9">
        <v>2</v>
      </c>
      <c r="D20" s="9">
        <v>2</v>
      </c>
      <c r="E20" s="9">
        <v>1.90</v>
      </c>
      <c r="F20" s="9">
        <v>1.80</v>
      </c>
      <c r="G20" s="9">
        <v>1.80</v>
      </c>
      <c r="H20" s="9">
        <v>1.90</v>
      </c>
      <c r="I20" s="9">
        <v>2</v>
      </c>
      <c r="J20" s="9">
        <v>2</v>
      </c>
      <c r="K20" s="9">
        <v>2.10</v>
      </c>
      <c r="L20" s="9">
        <v>2.2000000000000002</v>
      </c>
      <c r="M20" s="9">
        <v>2.2999999999999998</v>
      </c>
      <c r="N20" s="9">
        <v>2.2999999999999998</v>
      </c>
      <c r="O20" s="9">
        <v>2.2000000000000002</v>
      </c>
      <c r="P20" s="9">
        <v>2.2000000000000002</v>
      </c>
      <c r="Q20" s="9">
        <v>2.2999999999999998</v>
      </c>
      <c r="R20" s="9">
        <v>2.40</v>
      </c>
      <c r="S20" s="9">
        <v>2.50</v>
      </c>
      <c r="T20" s="9">
        <v>2.60</v>
      </c>
      <c r="U20" s="9">
        <v>2.80</v>
      </c>
      <c r="V20" s="9"/>
      <c r="W20" s="9"/>
      <c r="X20" s="9"/>
      <c r="Y20" s="9"/>
      <c r="Z20" s="9"/>
    </row>
    <row r="21" spans="1:26" ht="13.5" customHeight="1">
      <c r="A21" s="17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3" sqref="E3"/>
    </sheetView>
  </sheetViews>
  <sheetFormatPr defaultColWidth="0" defaultRowHeight="12.75" customHeight="1" zeroHeight="1"/>
  <cols>
    <col min="1" max="1" width="0" style="74" hidden="1" customWidth="1"/>
    <col min="2" max="2" width="37.8333333333333" style="74" customWidth="1"/>
    <col min="3" max="3" width="0" style="74" hidden="1" customWidth="1"/>
    <col min="4" max="4" width="16.6666666666667" style="74" customWidth="1"/>
    <col min="5" max="7" width="12.5" style="74" customWidth="1"/>
    <col min="8" max="8" width="15" style="74" customWidth="1"/>
    <col min="9" max="9" width="10.8333333333333" style="74" customWidth="1"/>
    <col min="10" max="68" width="0" style="74" hidden="1"/>
    <col min="69" max="16384" width="0" style="74" hidden="1"/>
  </cols>
  <sheetData>
    <row r="1" spans="1:8" ht="12.75" customHeight="1">
      <c r="A1" s="3" t="s">
        <v>31</v>
      </c>
      <c r="B1" s="3" t="s">
        <v>30</v>
      </c>
      <c r="E1"/>
      <c r="F1"/>
      <c r="G1"/>
      <c r="H1"/>
    </row>
    <row r="2" spans="1:2" ht="12.75" customHeight="1">
      <c r="A2" s="170"/>
      <c r="B2" s="170"/>
    </row>
    <row r="3" spans="1:8" ht="12.75" customHeight="1">
      <c r="A3" s="171" t="s">
        <v>92</v>
      </c>
      <c r="B3" s="171" t="s">
        <v>109</v>
      </c>
      <c r="E3"/>
      <c r="F3"/>
      <c r="G3"/>
      <c r="H3"/>
    </row>
    <row r="4" spans="1:2" ht="12.75" customHeight="1">
      <c r="A4" s="172" t="s">
        <v>884</v>
      </c>
      <c r="B4" s="172" t="s">
        <v>885</v>
      </c>
    </row>
    <row r="5" ht="12.75" customHeight="1"/>
    <row r="6" spans="1:8" ht="1.5" customHeight="1" thickBot="1">
      <c r="A6" s="287"/>
      <c r="B6" s="287"/>
      <c r="C6" s="287"/>
      <c r="D6" s="287"/>
      <c r="E6" s="287"/>
      <c r="F6" s="287"/>
      <c r="G6" s="287"/>
      <c r="H6" s="287"/>
    </row>
    <row r="7" spans="1:8" s="173" customFormat="1" ht="12.75" customHeight="1" hidden="1">
      <c r="A7" s="277"/>
      <c r="B7" s="277"/>
      <c r="C7" s="277"/>
      <c r="D7" s="277"/>
      <c r="E7" s="955">
        <v>44409</v>
      </c>
      <c r="F7" s="956"/>
      <c r="G7" s="957"/>
      <c r="H7" s="907">
        <v>44409</v>
      </c>
    </row>
    <row r="8" spans="1:8" s="173" customFormat="1" ht="12.75" customHeight="1" hidden="1">
      <c r="A8" s="277"/>
      <c r="B8" s="277"/>
      <c r="C8" s="277"/>
      <c r="D8" s="277"/>
      <c r="E8" s="181" t="s">
        <v>839</v>
      </c>
      <c r="F8" s="319" t="s">
        <v>840</v>
      </c>
      <c r="G8" s="182" t="s">
        <v>841</v>
      </c>
      <c r="H8" s="183" t="s">
        <v>842</v>
      </c>
    </row>
    <row r="9" spans="1:8" s="173" customFormat="1" ht="12.75" customHeight="1">
      <c r="A9" s="277"/>
      <c r="B9" s="277"/>
      <c r="C9" s="277"/>
      <c r="D9" s="277"/>
      <c r="E9" s="955" t="s">
        <v>887</v>
      </c>
      <c r="F9" s="956"/>
      <c r="G9" s="957"/>
      <c r="H9" s="908" t="s">
        <v>887</v>
      </c>
    </row>
    <row r="10" spans="1:8" s="173" customFormat="1" ht="12.75" customHeight="1">
      <c r="A10" s="277"/>
      <c r="B10" s="277"/>
      <c r="C10" s="277"/>
      <c r="D10" s="277"/>
      <c r="E10" s="181" t="s">
        <v>839</v>
      </c>
      <c r="F10" s="319" t="s">
        <v>840</v>
      </c>
      <c r="G10" s="182" t="s">
        <v>556</v>
      </c>
      <c r="H10" s="183" t="s">
        <v>843</v>
      </c>
    </row>
    <row r="11" spans="1:8" ht="12.75" customHeight="1">
      <c r="A11" s="283" t="s">
        <v>844</v>
      </c>
      <c r="B11" s="283" t="s">
        <v>845</v>
      </c>
      <c r="C11" s="284" t="s">
        <v>372</v>
      </c>
      <c r="D11" s="284" t="s">
        <v>846</v>
      </c>
      <c r="E11" s="901">
        <v>2.70</v>
      </c>
      <c r="F11" s="902">
        <v>4.20</v>
      </c>
      <c r="G11" s="902">
        <v>3.50</v>
      </c>
      <c r="H11" s="901">
        <v>3.20</v>
      </c>
    </row>
    <row r="12" spans="1:8" ht="12.75" customHeight="1">
      <c r="A12" s="179" t="s">
        <v>847</v>
      </c>
      <c r="B12" s="179" t="s">
        <v>848</v>
      </c>
      <c r="C12" s="180" t="s">
        <v>372</v>
      </c>
      <c r="D12" s="180" t="s">
        <v>846</v>
      </c>
      <c r="E12" s="903">
        <v>3</v>
      </c>
      <c r="F12" s="904">
        <v>5.30</v>
      </c>
      <c r="G12" s="904">
        <v>4.4000000000000004</v>
      </c>
      <c r="H12" s="903">
        <v>4.20</v>
      </c>
    </row>
    <row r="13" spans="1:8" ht="12.75" customHeight="1">
      <c r="A13" s="179" t="s">
        <v>849</v>
      </c>
      <c r="B13" s="179" t="s">
        <v>850</v>
      </c>
      <c r="C13" s="180" t="s">
        <v>393</v>
      </c>
      <c r="D13" s="180" t="s">
        <v>393</v>
      </c>
      <c r="E13" s="903">
        <v>2.2000000000000002</v>
      </c>
      <c r="F13" s="904">
        <v>3.40</v>
      </c>
      <c r="G13" s="904">
        <v>2.80</v>
      </c>
      <c r="H13" s="903">
        <v>3.20</v>
      </c>
    </row>
    <row r="14" spans="1:8" ht="12.75" customHeight="1">
      <c r="A14" s="179" t="s">
        <v>851</v>
      </c>
      <c r="B14" s="179" t="s">
        <v>852</v>
      </c>
      <c r="C14" s="180" t="s">
        <v>393</v>
      </c>
      <c r="D14" s="180" t="s">
        <v>393</v>
      </c>
      <c r="E14" s="903">
        <v>1.90</v>
      </c>
      <c r="F14" s="904">
        <v>2.90</v>
      </c>
      <c r="G14" s="904">
        <v>2.40</v>
      </c>
      <c r="H14" s="903">
        <v>3.50</v>
      </c>
    </row>
    <row r="15" spans="1:8" ht="12.75" customHeight="1">
      <c r="A15" s="179" t="s">
        <v>853</v>
      </c>
      <c r="B15" s="179" t="s">
        <v>854</v>
      </c>
      <c r="C15" s="180" t="s">
        <v>388</v>
      </c>
      <c r="D15" s="180" t="s">
        <v>389</v>
      </c>
      <c r="E15" s="903">
        <v>2.80</v>
      </c>
      <c r="F15" s="904">
        <v>5.40</v>
      </c>
      <c r="G15" s="904">
        <v>4</v>
      </c>
      <c r="H15" s="903">
        <v>5.30</v>
      </c>
    </row>
    <row r="16" spans="1:8" ht="12.75" customHeight="1">
      <c r="A16" s="179" t="s">
        <v>855</v>
      </c>
      <c r="B16" s="179" t="s">
        <v>856</v>
      </c>
      <c r="C16" s="180" t="s">
        <v>388</v>
      </c>
      <c r="D16" s="180" t="s">
        <v>389</v>
      </c>
      <c r="E16" s="903">
        <v>3.50</v>
      </c>
      <c r="F16" s="904">
        <v>5.30</v>
      </c>
      <c r="G16" s="904">
        <v>4.4000000000000004</v>
      </c>
      <c r="H16" s="903">
        <v>3.30</v>
      </c>
    </row>
    <row r="17" spans="1:8" ht="12.75" customHeight="1">
      <c r="A17" s="179" t="s">
        <v>857</v>
      </c>
      <c r="B17" s="179" t="s">
        <v>858</v>
      </c>
      <c r="C17" s="180" t="s">
        <v>393</v>
      </c>
      <c r="D17" s="180" t="s">
        <v>393</v>
      </c>
      <c r="E17" s="903">
        <v>0.80</v>
      </c>
      <c r="F17" s="904">
        <v>5.20</v>
      </c>
      <c r="G17" s="904">
        <v>2.2999999999999998</v>
      </c>
      <c r="H17" s="903">
        <v>1.1000000000000001</v>
      </c>
    </row>
    <row r="18" spans="1:8" ht="12.75" customHeight="1" thickBot="1">
      <c r="A18" s="285" t="s">
        <v>859</v>
      </c>
      <c r="B18" s="285" t="s">
        <v>860</v>
      </c>
      <c r="C18" s="286" t="s">
        <v>393</v>
      </c>
      <c r="D18" s="286" t="s">
        <v>393</v>
      </c>
      <c r="E18" s="905">
        <v>0.10</v>
      </c>
      <c r="F18" s="906">
        <v>3.10</v>
      </c>
      <c r="G18" s="906">
        <v>1.1000000000000001</v>
      </c>
      <c r="H18" s="905">
        <v>0.50</v>
      </c>
    </row>
    <row r="19" ht="12.75" customHeight="1"/>
    <row r="20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