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Kalkulačka" sheetId="1" r:id="rId1"/>
  </sheets>
  <definedNames>
    <definedName name="děti">'Kalkulačka'!#REF!</definedName>
  </definedNames>
  <calcPr fullCalcOnLoad="1"/>
</workbook>
</file>

<file path=xl/sharedStrings.xml><?xml version="1.0" encoding="utf-8"?>
<sst xmlns="http://schemas.openxmlformats.org/spreadsheetml/2006/main" count="50" uniqueCount="44">
  <si>
    <t>základ daně</t>
  </si>
  <si>
    <t>plná invalidita</t>
  </si>
  <si>
    <t>držitel ZTP/P</t>
  </si>
  <si>
    <t>studium</t>
  </si>
  <si>
    <t>daňové zvýhodnění na dítě</t>
  </si>
  <si>
    <t>Postup výpočtu</t>
  </si>
  <si>
    <t>počet dětí</t>
  </si>
  <si>
    <t>student (ano=1, ne=0)</t>
  </si>
  <si>
    <t>držitel ZTP/P (ano=1, ne=0)</t>
  </si>
  <si>
    <t>slevy na dani</t>
  </si>
  <si>
    <t>daň před slevami a zvýhodněním</t>
  </si>
  <si>
    <t>sociální a zdravotní pojistné</t>
  </si>
  <si>
    <t>pojistné placené zaměstnavatelem (+35 % hrubé mzdy)</t>
  </si>
  <si>
    <t>částečná invalidita (ano=1, ne=0)</t>
  </si>
  <si>
    <t>plná invalidita (ano=1, ne=0)</t>
  </si>
  <si>
    <t>měsíční hrubý příjem</t>
  </si>
  <si>
    <t>manžel/ka (ano=1;ne=0)</t>
  </si>
  <si>
    <t>roční hrubý příjem</t>
  </si>
  <si>
    <t>Výpočet roční daňové povinnosti dle vládou schválené daňové reformy</t>
  </si>
  <si>
    <t>Slevy na dani</t>
  </si>
  <si>
    <t>manžel/ka bez příjmů</t>
  </si>
  <si>
    <t xml:space="preserve">částečná invalidita   </t>
  </si>
  <si>
    <r>
      <t xml:space="preserve">Vstupní parametry </t>
    </r>
    <r>
      <rPr>
        <sz val="10"/>
        <rFont val="Arial CE"/>
        <family val="2"/>
      </rPr>
      <t>(do žlutých polí je třeba vyplnit příslušné hodnoty)</t>
    </r>
  </si>
  <si>
    <t>Poznámky:</t>
  </si>
  <si>
    <t>daň před zvýhodněním na dítě</t>
  </si>
  <si>
    <t>roční čistý příjem</t>
  </si>
  <si>
    <t>1/12 ročního čistého příjmu</t>
  </si>
  <si>
    <t>částečná invalidita</t>
  </si>
  <si>
    <t>základní</t>
  </si>
  <si>
    <r>
      <t>a)</t>
    </r>
    <r>
      <rPr>
        <sz val="9"/>
        <rFont val="Arial CE"/>
        <family val="2"/>
      </rPr>
      <t xml:space="preserve"> snížený o částky, které jsou od daně osvobozeny, (ve výše uvedené kalkulačce nejsou tyto položky zohledněny)</t>
    </r>
  </si>
  <si>
    <r>
      <t>1</t>
    </r>
    <r>
      <rPr>
        <sz val="9"/>
        <rFont val="Arial CE"/>
        <family val="2"/>
      </rPr>
      <t>. Základem pro výpočet čistého příjmu je úhrn příjmů ze závislé činnosti a z funkčních požitků zúčtovaný nebo vyplacený poplatníkovi za  kalendářní rok, vyjma příjmů zdanitelných srážkou podle zvláštní sazby daně a příjmů, které nejsou předmětem daně</t>
    </r>
  </si>
  <si>
    <r>
      <t>2.</t>
    </r>
    <r>
      <rPr>
        <sz val="9"/>
        <rFont val="Arial CE"/>
        <family val="2"/>
      </rPr>
      <t xml:space="preserve"> U daňového zvýhodnění na dítě se vychází z předpokladu, že poplatník dítě vyživuje po celý rok, tj. 12 měsíců.</t>
    </r>
  </si>
  <si>
    <r>
      <t xml:space="preserve">3. </t>
    </r>
    <r>
      <rPr>
        <sz val="9"/>
        <rFont val="Arial CE"/>
        <family val="2"/>
      </rPr>
      <t>Jednotlivé slevy na dani lze uplatnit za podmínek dle §35ba, odst.1 a §35c zákona o DzP:</t>
    </r>
  </si>
  <si>
    <r>
      <t>b)</t>
    </r>
    <r>
      <rPr>
        <sz val="9"/>
        <rFont val="Arial CE"/>
        <family val="2"/>
      </rPr>
      <t xml:space="preserve"> zvýšený o částky pojistného na sociální zabezpečení, příspěvek na státní politiku zaměstnanosti a na pojistné na všeobecné zdravotní pojištění (dále jen "pojistné"), které je  podle zvláštních právních předpisů povinen platit z úhrnu zúčtovaných nebo vyplacených příjmů zaměstnavatel za zaměstnance, u zaměstnance, na kterého se vztahuje povinné zahraniční pojištění stejného druhu, zvýšený o příspěvky zaměstnavatele na toto zahraniční pojištění.</t>
    </r>
  </si>
  <si>
    <t>Výpočet se vztahuje na zaměstnance, který neuplatňuje žádné nezdanitelné části základu daně dle § 15 zákona o DzP.</t>
  </si>
  <si>
    <t>manžel/ka ZTP/P (ano=1;ne=0)</t>
  </si>
  <si>
    <t>manžel/ka ZTP/P bez příjmů</t>
  </si>
  <si>
    <t>z toho počet dětí ZTP/P</t>
  </si>
  <si>
    <t>slevy na dani celkem</t>
  </si>
  <si>
    <t>daň po uplatnění slev a daňového zvýhodnění na dítě</t>
  </si>
  <si>
    <r>
      <t>5</t>
    </r>
    <r>
      <rPr>
        <sz val="9"/>
        <rFont val="Arial CE"/>
        <family val="2"/>
      </rPr>
      <t>. Při výpočtu roční daňové povinnosti v domácnosti poplatníka s dětmi ZTP/P je třeba uvést celkový počet dětí do pole "počet dětí" a z toho počet dětí ZPT/P do pole "počet dětí ZTP/P"</t>
    </r>
  </si>
  <si>
    <r>
      <t>4</t>
    </r>
    <r>
      <rPr>
        <sz val="9"/>
        <rFont val="Arial CE"/>
        <family val="2"/>
      </rPr>
      <t>. Při výpočtu roční daňové povinnosti v domácnosti poplatníka s manželkou ZTP/P je třeba vyplnit pole manželka, manželka ZTP/P shodně; tedy =1</t>
    </r>
  </si>
  <si>
    <t>Upozornění !!!</t>
  </si>
  <si>
    <t>Kdyby jste cokoliv měnili či upravovali vložte do upravovaného místa komentář kde uveďte datum, popis a důvod prováděné změny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</si>
</sst>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sz val="9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Fill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1" fontId="1" fillId="2" borderId="0" xfId="0" applyNumberFormat="1" applyFont="1" applyFill="1" applyAlignment="1" applyProtection="1">
      <alignment/>
      <protection hidden="1"/>
    </xf>
    <xf numFmtId="0" fontId="6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/>
      <protection hidden="1"/>
    </xf>
    <xf numFmtId="0" fontId="4" fillId="3" borderId="1" xfId="0" applyFont="1" applyFill="1" applyBorder="1" applyAlignment="1" applyProtection="1">
      <alignment/>
      <protection hidden="1" locked="0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 vertical="top"/>
      <protection hidden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5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zoomScale="80" zoomScaleNormal="80" workbookViewId="0" topLeftCell="A1">
      <selection activeCell="A1" sqref="A1"/>
    </sheetView>
  </sheetViews>
  <sheetFormatPr defaultColWidth="9.125" defaultRowHeight="12.75"/>
  <cols>
    <col min="1" max="1" width="9.25390625" style="0" customWidth="1"/>
    <col min="2" max="2" width="47.125" style="0" customWidth="1"/>
    <col min="3" max="3" width="10.875" style="0" customWidth="1"/>
    <col min="4" max="4" width="6.75390625" style="0" customWidth="1"/>
    <col min="5" max="5" width="26.75390625" style="31" customWidth="1"/>
    <col min="6" max="6" width="7.625" style="31" customWidth="1"/>
    <col min="7" max="7" width="23.75390625" style="0" customWidth="1"/>
  </cols>
  <sheetData>
    <row r="1" spans="1:2" ht="15.75">
      <c r="A1" s="13" t="s">
        <v>18</v>
      </c>
      <c r="B1" s="13"/>
    </row>
    <row r="2" spans="1:5" ht="12.75">
      <c r="A2" s="14" t="s">
        <v>34</v>
      </c>
      <c r="B2" s="14"/>
      <c r="C2" s="3"/>
      <c r="D2" s="3"/>
      <c r="E2" s="32"/>
    </row>
    <row r="3" spans="1:5" ht="6.75" customHeight="1">
      <c r="A3" s="14"/>
      <c r="B3" s="14"/>
      <c r="C3" s="3"/>
      <c r="D3" s="3"/>
      <c r="E3" s="32"/>
    </row>
    <row r="4" spans="1:3" ht="12" customHeight="1" thickBot="1">
      <c r="A4" s="15" t="s">
        <v>22</v>
      </c>
      <c r="B4" s="29"/>
      <c r="C4" s="11"/>
    </row>
    <row r="5" spans="1:7" ht="13.5" customHeight="1" thickBot="1">
      <c r="A5" s="12" t="s">
        <v>15</v>
      </c>
      <c r="B5" s="12"/>
      <c r="C5" s="30">
        <v>0</v>
      </c>
      <c r="E5" s="44" t="s">
        <v>42</v>
      </c>
      <c r="F5" s="45"/>
      <c r="G5" s="45"/>
    </row>
    <row r="6" spans="1:7" ht="13.5" customHeight="1" thickBot="1">
      <c r="A6" s="12" t="s">
        <v>6</v>
      </c>
      <c r="B6" s="12"/>
      <c r="C6" s="30">
        <v>0</v>
      </c>
      <c r="E6" s="46" t="s">
        <v>43</v>
      </c>
      <c r="F6" s="46"/>
      <c r="G6" s="46"/>
    </row>
    <row r="7" spans="1:7" ht="13.5" customHeight="1" thickBot="1">
      <c r="A7" s="12" t="s">
        <v>37</v>
      </c>
      <c r="B7" s="12"/>
      <c r="C7" s="30">
        <v>0</v>
      </c>
      <c r="E7" s="46"/>
      <c r="F7" s="46"/>
      <c r="G7" s="46"/>
    </row>
    <row r="8" spans="1:7" ht="13.5" customHeight="1" thickBot="1">
      <c r="A8" s="12" t="s">
        <v>16</v>
      </c>
      <c r="B8" s="12"/>
      <c r="C8" s="30">
        <v>0</v>
      </c>
      <c r="E8" s="46"/>
      <c r="F8" s="46"/>
      <c r="G8" s="46"/>
    </row>
    <row r="9" spans="1:3" ht="13.5" customHeight="1" thickBot="1">
      <c r="A9" s="12" t="s">
        <v>35</v>
      </c>
      <c r="B9" s="12"/>
      <c r="C9" s="30">
        <v>0</v>
      </c>
    </row>
    <row r="10" spans="1:3" ht="13.5" customHeight="1" thickBot="1">
      <c r="A10" s="16" t="s">
        <v>13</v>
      </c>
      <c r="B10" s="16"/>
      <c r="C10" s="30">
        <v>0</v>
      </c>
    </row>
    <row r="11" spans="1:3" ht="13.5" customHeight="1" thickBot="1">
      <c r="A11" s="16" t="s">
        <v>14</v>
      </c>
      <c r="B11" s="16"/>
      <c r="C11" s="30">
        <v>0</v>
      </c>
    </row>
    <row r="12" spans="1:3" ht="13.5" customHeight="1" thickBot="1">
      <c r="A12" s="16" t="s">
        <v>8</v>
      </c>
      <c r="B12" s="16"/>
      <c r="C12" s="30">
        <v>0</v>
      </c>
    </row>
    <row r="13" spans="1:3" ht="13.5" customHeight="1" thickBot="1">
      <c r="A13" s="16" t="s">
        <v>7</v>
      </c>
      <c r="B13" s="16"/>
      <c r="C13" s="30">
        <v>0</v>
      </c>
    </row>
    <row r="14" spans="1:2" ht="3.75" customHeight="1">
      <c r="A14" s="15"/>
      <c r="B14" s="15"/>
    </row>
    <row r="15" spans="1:5" ht="12.75">
      <c r="A15" s="15" t="s">
        <v>5</v>
      </c>
      <c r="B15" s="15"/>
      <c r="C15" s="17"/>
      <c r="D15" s="17"/>
      <c r="E15" s="33"/>
    </row>
    <row r="16" spans="1:5" ht="12.75">
      <c r="A16" s="18" t="s">
        <v>17</v>
      </c>
      <c r="B16" s="18"/>
      <c r="C16" s="17">
        <f>C5*12</f>
        <v>0</v>
      </c>
      <c r="D16" s="17"/>
      <c r="E16" s="33"/>
    </row>
    <row r="17" spans="1:5" ht="12.75">
      <c r="A17" s="17" t="s">
        <v>12</v>
      </c>
      <c r="B17" s="17"/>
      <c r="C17" s="19">
        <f>MIN(85265*12,C16)*0.35</f>
        <v>0</v>
      </c>
      <c r="D17" s="17"/>
      <c r="E17" s="33"/>
    </row>
    <row r="18" spans="1:5" ht="12.75">
      <c r="A18" s="17" t="s">
        <v>0</v>
      </c>
      <c r="B18" s="17"/>
      <c r="C18" s="20">
        <f>FLOOR(C16+C17,100)</f>
        <v>0</v>
      </c>
      <c r="D18" s="17"/>
      <c r="E18" s="33"/>
    </row>
    <row r="19" spans="1:5" ht="12.75">
      <c r="A19" s="17" t="s">
        <v>10</v>
      </c>
      <c r="B19" s="17"/>
      <c r="C19" s="17">
        <f>C18*0.15</f>
        <v>0</v>
      </c>
      <c r="D19" s="17"/>
      <c r="E19" s="33"/>
    </row>
    <row r="20" spans="1:6" ht="12.75">
      <c r="A20" s="17"/>
      <c r="B20" s="17"/>
      <c r="C20" s="17"/>
      <c r="D20" s="17"/>
      <c r="E20" s="34" t="s">
        <v>19</v>
      </c>
      <c r="F20" s="35"/>
    </row>
    <row r="21" spans="1:6" ht="12.75">
      <c r="A21" s="17" t="s">
        <v>9</v>
      </c>
      <c r="B21" s="17"/>
      <c r="C21" s="17"/>
      <c r="D21" s="17"/>
      <c r="E21" s="36" t="s">
        <v>28</v>
      </c>
      <c r="F21" s="37">
        <v>24840</v>
      </c>
    </row>
    <row r="22" spans="1:6" ht="12.75">
      <c r="A22" s="17"/>
      <c r="B22" s="2" t="s">
        <v>28</v>
      </c>
      <c r="C22" s="22">
        <f>F21</f>
        <v>24840</v>
      </c>
      <c r="D22" s="17"/>
      <c r="E22" s="36" t="s">
        <v>20</v>
      </c>
      <c r="F22" s="37">
        <v>24840</v>
      </c>
    </row>
    <row r="23" spans="1:6" ht="12.75">
      <c r="A23" s="17"/>
      <c r="B23" s="2" t="s">
        <v>20</v>
      </c>
      <c r="C23" s="22">
        <f>C8*F22</f>
        <v>0</v>
      </c>
      <c r="D23" s="17"/>
      <c r="E23" s="36" t="s">
        <v>21</v>
      </c>
      <c r="F23" s="37">
        <v>2520</v>
      </c>
    </row>
    <row r="24" spans="1:6" ht="12.75">
      <c r="A24" s="17"/>
      <c r="B24" s="21" t="s">
        <v>36</v>
      </c>
      <c r="C24" s="22">
        <f>C9*F22</f>
        <v>0</v>
      </c>
      <c r="D24" s="17"/>
      <c r="E24" s="36" t="s">
        <v>1</v>
      </c>
      <c r="F24" s="37">
        <v>5040</v>
      </c>
    </row>
    <row r="25" spans="1:6" ht="12.75">
      <c r="A25" s="17"/>
      <c r="B25" s="2" t="s">
        <v>27</v>
      </c>
      <c r="C25" s="22">
        <f>C10*F23</f>
        <v>0</v>
      </c>
      <c r="D25" s="17"/>
      <c r="E25" s="36" t="s">
        <v>2</v>
      </c>
      <c r="F25" s="37">
        <v>16140</v>
      </c>
    </row>
    <row r="26" spans="1:6" ht="12.75">
      <c r="A26" s="17"/>
      <c r="B26" s="2" t="s">
        <v>1</v>
      </c>
      <c r="C26" s="22">
        <f>C11*F24</f>
        <v>0</v>
      </c>
      <c r="D26" s="17"/>
      <c r="E26" s="36" t="s">
        <v>3</v>
      </c>
      <c r="F26" s="37">
        <v>4020</v>
      </c>
    </row>
    <row r="27" spans="1:6" ht="12.75">
      <c r="A27" s="17"/>
      <c r="B27" s="2" t="s">
        <v>2</v>
      </c>
      <c r="C27" s="22">
        <f>C12*F25</f>
        <v>0</v>
      </c>
      <c r="D27" s="17"/>
      <c r="E27" s="34" t="s">
        <v>4</v>
      </c>
      <c r="F27" s="35">
        <v>10680</v>
      </c>
    </row>
    <row r="28" spans="1:5" ht="12.75">
      <c r="A28" s="17"/>
      <c r="B28" s="2" t="s">
        <v>3</v>
      </c>
      <c r="C28" s="22">
        <f>C13*F26</f>
        <v>0</v>
      </c>
      <c r="D28" s="17"/>
      <c r="E28" s="33"/>
    </row>
    <row r="29" spans="1:5" ht="12.75">
      <c r="A29" s="17" t="s">
        <v>38</v>
      </c>
      <c r="B29" s="2"/>
      <c r="C29" s="22">
        <f>SUM(C22:C28)</f>
        <v>24840</v>
      </c>
      <c r="D29" s="17"/>
      <c r="E29" s="33"/>
    </row>
    <row r="30" spans="1:5" ht="12.75">
      <c r="A30" s="1" t="s">
        <v>24</v>
      </c>
      <c r="B30" s="1"/>
      <c r="C30" s="17">
        <f>MAX(C19-C29,0)</f>
        <v>0</v>
      </c>
      <c r="D30" s="17"/>
      <c r="E30" s="33"/>
    </row>
    <row r="31" spans="1:6" ht="12.75">
      <c r="A31" s="1" t="s">
        <v>4</v>
      </c>
      <c r="B31" s="1"/>
      <c r="C31" s="17">
        <f>C6*F27+C7*F27</f>
        <v>0</v>
      </c>
      <c r="D31" s="17"/>
      <c r="E31" s="36"/>
      <c r="F31" s="37"/>
    </row>
    <row r="32" spans="1:5" ht="12.75">
      <c r="A32" s="1" t="s">
        <v>39</v>
      </c>
      <c r="B32" s="1"/>
      <c r="C32" s="17">
        <f>MAX(C30-C31,-30000)</f>
        <v>0</v>
      </c>
      <c r="D32" s="23"/>
      <c r="E32" s="38"/>
    </row>
    <row r="33" spans="1:5" ht="12.75">
      <c r="A33" s="17" t="s">
        <v>11</v>
      </c>
      <c r="B33" s="17"/>
      <c r="C33" s="24">
        <f>MIN(C16,85265*12)*0.125</f>
        <v>0</v>
      </c>
      <c r="D33" s="17"/>
      <c r="E33" s="33"/>
    </row>
    <row r="34" spans="1:5" ht="12.75">
      <c r="A34" s="1" t="s">
        <v>25</v>
      </c>
      <c r="B34" s="1"/>
      <c r="C34" s="24">
        <f>C16-C32-C33</f>
        <v>0</v>
      </c>
      <c r="D34" s="17"/>
      <c r="E34" s="33"/>
    </row>
    <row r="35" spans="1:5" ht="12.75">
      <c r="A35" s="25" t="s">
        <v>26</v>
      </c>
      <c r="B35" s="25"/>
      <c r="C35" s="26">
        <f>C34/12</f>
        <v>0</v>
      </c>
      <c r="D35" s="17"/>
      <c r="E35" s="33"/>
    </row>
    <row r="36" spans="1:5" ht="4.5" customHeight="1">
      <c r="A36" s="17"/>
      <c r="B36" s="17"/>
      <c r="C36" s="17"/>
      <c r="D36" s="17"/>
      <c r="E36" s="33"/>
    </row>
    <row r="37" spans="1:5" ht="10.5" customHeight="1">
      <c r="A37" s="27" t="s">
        <v>23</v>
      </c>
      <c r="B37" s="28"/>
      <c r="C37" s="28"/>
      <c r="D37" s="28"/>
      <c r="E37" s="39"/>
    </row>
    <row r="38" spans="1:8" ht="36" customHeight="1">
      <c r="A38" s="47" t="s">
        <v>30</v>
      </c>
      <c r="B38" s="48"/>
      <c r="C38" s="48"/>
      <c r="D38" s="48"/>
      <c r="E38" s="48"/>
      <c r="F38" s="40"/>
      <c r="G38" s="6"/>
      <c r="H38" s="6"/>
    </row>
    <row r="39" spans="1:9" ht="12.75" customHeight="1">
      <c r="A39" s="49" t="s">
        <v>29</v>
      </c>
      <c r="B39" s="48"/>
      <c r="C39" s="48"/>
      <c r="D39" s="48"/>
      <c r="E39" s="48"/>
      <c r="F39" s="41"/>
      <c r="G39" s="7"/>
      <c r="H39" s="7"/>
      <c r="I39" s="4"/>
    </row>
    <row r="40" spans="1:8" ht="48" customHeight="1">
      <c r="A40" s="52" t="s">
        <v>33</v>
      </c>
      <c r="B40" s="53"/>
      <c r="C40" s="53"/>
      <c r="D40" s="53"/>
      <c r="E40" s="53"/>
      <c r="F40" s="41"/>
      <c r="G40" s="10"/>
      <c r="H40" s="6"/>
    </row>
    <row r="41" spans="1:9" ht="10.5" customHeight="1">
      <c r="A41" s="47" t="s">
        <v>31</v>
      </c>
      <c r="B41" s="48"/>
      <c r="C41" s="48"/>
      <c r="D41" s="48"/>
      <c r="E41" s="48"/>
      <c r="F41" s="42"/>
      <c r="G41" s="8"/>
      <c r="H41" s="8"/>
      <c r="I41" s="5"/>
    </row>
    <row r="42" spans="1:8" ht="14.25" customHeight="1">
      <c r="A42" s="29" t="s">
        <v>32</v>
      </c>
      <c r="B42" s="12"/>
      <c r="C42" s="12"/>
      <c r="D42" s="12"/>
      <c r="E42" s="43"/>
      <c r="F42" s="40"/>
      <c r="G42" s="9"/>
      <c r="H42" s="6"/>
    </row>
    <row r="43" spans="1:5" ht="22.5" customHeight="1">
      <c r="A43" s="50" t="s">
        <v>41</v>
      </c>
      <c r="B43" s="51"/>
      <c r="C43" s="51"/>
      <c r="D43" s="51"/>
      <c r="E43" s="51"/>
    </row>
    <row r="44" spans="1:7" ht="23.25" customHeight="1">
      <c r="A44" s="50" t="s">
        <v>40</v>
      </c>
      <c r="B44" s="51"/>
      <c r="C44" s="51"/>
      <c r="D44" s="51"/>
      <c r="E44" s="51"/>
      <c r="F44" s="32"/>
      <c r="G44" s="3"/>
    </row>
    <row r="45" spans="6:7" ht="12.75">
      <c r="F45" s="32"/>
      <c r="G45" s="3"/>
    </row>
  </sheetData>
  <sheetProtection password="C704" sheet="1" objects="1" scenarios="1"/>
  <mergeCells count="7">
    <mergeCell ref="E6:G8"/>
    <mergeCell ref="A38:E38"/>
    <mergeCell ref="A39:E39"/>
    <mergeCell ref="A44:E44"/>
    <mergeCell ref="A43:E43"/>
    <mergeCell ref="A40:E40"/>
    <mergeCell ref="A41:E4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2007-04-06T10:58:53Z</dcterms:created>
  <cp:category/>
  <cp:version/>
  <cp:contentType/>
  <cp:contentStatus/>
</cp:coreProperties>
</file>