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5" rupBuild="14420"/>
  <workbookPr defaultThemeVersion="124226"/>
  <bookViews>
    <workbookView xWindow="-15" yWindow="-15" windowWidth="15285" windowHeight="6225" activeTab="0"/>
  </bookViews>
  <sheets>
    <sheet name="List2" sheetId="2" r:id="rId2"/>
    <sheet name="List3" sheetId="3" r:id="rId3"/>
  </sheets>
  <definedNames/>
  <calcPr fullCalcOnLoad="1" refMode="R1C1"/>
</workbook>
</file>

<file path=xl/sharedStrings.xml><?xml version="1.0" encoding="utf-8"?>
<sst xmlns="http://schemas.openxmlformats.org/spreadsheetml/2006/main" count="75" uniqueCount="26">
  <si>
    <t>Cena vč. DPH</t>
  </si>
  <si>
    <t>Médium</t>
  </si>
  <si>
    <t>AHA!</t>
  </si>
  <si>
    <t>TV Nova Sport, TV Nova Group</t>
  </si>
  <si>
    <t>Universal Channel, Film+, TV Óčko, Retro Music, Spektrum, Sport 1</t>
  </si>
  <si>
    <t>PRIMA FAMILY, COOL, LOVE, ZOOM, TV Barrandov</t>
  </si>
  <si>
    <t>ČT 2 a ČT 4</t>
  </si>
  <si>
    <t>portál Jobs.cz</t>
  </si>
  <si>
    <t>celkem</t>
  </si>
  <si>
    <t>portál www.ucitelskenoviny.cz</t>
  </si>
  <si>
    <t>Hospodářské noviny</t>
  </si>
  <si>
    <t>Seznam.cz</t>
  </si>
  <si>
    <t>The Financial Times</t>
  </si>
  <si>
    <t>Pulp and Paper</t>
  </si>
  <si>
    <t>DODAJAMO VREDNOST</t>
  </si>
  <si>
    <t>PPI Magazine</t>
  </si>
  <si>
    <t>AXN, CS Film, Horor Film, Kino Svět, MGM, National Geographic Channel</t>
  </si>
  <si>
    <t xml:space="preserve"> Deník</t>
  </si>
  <si>
    <t>Právo, Deník</t>
  </si>
  <si>
    <t>MF Dnes</t>
  </si>
  <si>
    <t>Právo</t>
  </si>
  <si>
    <t>Deník ČR</t>
  </si>
  <si>
    <t>Lidové noviny</t>
  </si>
  <si>
    <t>měsíčník "Bulletin Advokacie"</t>
  </si>
  <si>
    <t>rádia Kiss a Impuls</t>
  </si>
  <si>
    <t>náklady na reklamu/inzerci v letech 2010 - 2018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</si>
</sst>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5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3">
    <fill>
      <patternFill/>
    </fill>
    <fill>
      <patternFill patternType="gray125"/>
    </fill>
    <fill>
      <patternFill patternType="solid">
        <fgColor theme="4" tint="0.599990010261536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/>
      <top/>
      <bottom style="double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2" xfId="0" applyBorder="1"/>
    <xf numFmtId="164" fontId="0" fillId="0" borderId="1" xfId="0" applyNumberFormat="1" applyBorder="1"/>
    <xf numFmtId="44" fontId="0" fillId="0" borderId="1" xfId="20" applyFont="1" applyBorder="1"/>
    <xf numFmtId="164" fontId="0" fillId="0" borderId="1" xfId="20" applyNumberFormat="1" applyFont="1" applyBorder="1"/>
    <xf numFmtId="0" fontId="3" fillId="0" borderId="1" xfId="0" applyFont="1" applyBorder="1"/>
    <xf numFmtId="0" fontId="0" fillId="0" borderId="1" xfId="0" applyFont="1" applyBorder="1"/>
    <xf numFmtId="0" fontId="2" fillId="2" borderId="3" xfId="0" applyFont="1" applyFill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44" fontId="4" fillId="0" borderId="1" xfId="20" applyFont="1" applyBorder="1"/>
    <xf numFmtId="0" fontId="4" fillId="0" borderId="1" xfId="0" applyFont="1" applyFill="1" applyBorder="1"/>
    <xf numFmtId="164" fontId="4" fillId="0" borderId="1" xfId="0" applyNumberFormat="1" applyFont="1" applyFill="1" applyBorder="1"/>
    <xf numFmtId="164" fontId="4" fillId="0" borderId="1" xfId="20" applyNumberFormat="1" applyFont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6" xfId="0" applyFill="1" applyBorder="1"/>
    <xf numFmtId="0" fontId="0" fillId="2" borderId="3" xfId="0" applyFill="1" applyBorder="1"/>
    <xf numFmtId="0" fontId="0" fillId="0" borderId="7" xfId="0" applyBorder="1"/>
    <xf numFmtId="0" fontId="4" fillId="0" borderId="8" xfId="0" applyFont="1" applyBorder="1"/>
    <xf numFmtId="164" fontId="4" fillId="0" borderId="8" xfId="0" applyNumberFormat="1" applyFont="1" applyBorder="1"/>
    <xf numFmtId="0" fontId="2" fillId="0" borderId="0" xfId="0" applyFont="1"/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Měna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85"/>
  <sheetViews>
    <sheetView tabSelected="1" workbookViewId="0" topLeftCell="A1">
      <selection pane="topLeft" activeCell="C57" sqref="C57"/>
    </sheetView>
  </sheetViews>
  <sheetFormatPr defaultRowHeight="15"/>
  <cols>
    <col min="3" max="3" width="16.4285714285714" bestFit="1" customWidth="1"/>
    <col min="4" max="4" width="58.8571428571429" bestFit="1" customWidth="1"/>
  </cols>
  <sheetData>
    <row r="1" spans="1:4" ht="15.75" thickBot="1">
      <c r="A1" s="19">
        <v>2010</v>
      </c>
      <c r="B1" s="22"/>
      <c r="C1" s="20" t="s">
        <v>0</v>
      </c>
      <c r="D1" s="10" t="s">
        <v>1</v>
      </c>
    </row>
    <row r="2" spans="1:4" ht="15">
      <c r="A2" s="1"/>
      <c r="B2" s="2"/>
      <c r="C2" s="5">
        <v>489885</v>
      </c>
      <c r="D2" s="2" t="s">
        <v>10</v>
      </c>
    </row>
    <row r="3" spans="1:4" ht="15">
      <c r="A3" s="1"/>
      <c r="B3" s="2"/>
      <c r="C3" s="5">
        <v>82080</v>
      </c>
      <c r="D3" s="2" t="s">
        <v>19</v>
      </c>
    </row>
    <row r="4" spans="1:4" ht="15">
      <c r="A4" s="1"/>
      <c r="B4" s="2"/>
      <c r="C4" s="5"/>
      <c r="D4" s="2"/>
    </row>
    <row r="5" spans="1:4" ht="15">
      <c r="A5" s="1"/>
      <c r="B5" s="13" t="s">
        <v>8</v>
      </c>
      <c r="C5" s="14">
        <f>SUM(C2:C4)</f>
        <v>571965</v>
      </c>
      <c r="D5" s="2"/>
    </row>
    <row r="6" spans="1:4" ht="15">
      <c r="A6" s="1"/>
      <c r="B6" s="2"/>
      <c r="C6" s="5"/>
      <c r="D6" s="2"/>
    </row>
    <row r="7" spans="1:4" ht="15.75" thickBot="1">
      <c r="A7" s="10">
        <v>2011</v>
      </c>
      <c r="B7" s="22"/>
      <c r="C7" s="10" t="s">
        <v>0</v>
      </c>
      <c r="D7" s="10" t="s">
        <v>1</v>
      </c>
    </row>
    <row r="8" spans="1:4" ht="15">
      <c r="A8" s="1"/>
      <c r="B8" s="3"/>
      <c r="C8" s="5">
        <v>517504</v>
      </c>
      <c r="D8" s="2" t="s">
        <v>10</v>
      </c>
    </row>
    <row r="9" spans="1:4" ht="15">
      <c r="A9" s="1"/>
      <c r="B9" s="3"/>
      <c r="C9" s="5">
        <v>480000</v>
      </c>
      <c r="D9" s="2" t="s">
        <v>18</v>
      </c>
    </row>
    <row r="10" spans="1:4" ht="15">
      <c r="A10" s="1"/>
      <c r="B10" s="3"/>
      <c r="C10" s="5">
        <v>27360</v>
      </c>
      <c r="D10" s="2" t="s">
        <v>19</v>
      </c>
    </row>
    <row r="11" spans="1:4" ht="15">
      <c r="A11" s="1"/>
      <c r="B11" s="2"/>
      <c r="C11" s="5"/>
      <c r="D11" s="2"/>
    </row>
    <row r="12" spans="1:4" ht="15">
      <c r="A12" s="1"/>
      <c r="B12" s="13" t="s">
        <v>8</v>
      </c>
      <c r="C12" s="14">
        <f>SUM(C8:C11)</f>
        <v>1024864</v>
      </c>
      <c r="D12" s="2"/>
    </row>
    <row r="13" spans="1:4" ht="15">
      <c r="A13" s="1"/>
      <c r="B13" s="2"/>
      <c r="C13" s="5"/>
      <c r="D13" s="2"/>
    </row>
    <row r="14" spans="1:4" ht="15.75" thickBot="1">
      <c r="A14" s="10">
        <v>2012</v>
      </c>
      <c r="B14" s="22"/>
      <c r="C14" s="10" t="s">
        <v>0</v>
      </c>
      <c r="D14" s="10" t="s">
        <v>1</v>
      </c>
    </row>
    <row r="15" spans="1:4" ht="15">
      <c r="A15" s="1"/>
      <c r="B15" s="2"/>
      <c r="C15" s="5">
        <v>222522</v>
      </c>
      <c r="D15" s="2" t="s">
        <v>10</v>
      </c>
    </row>
    <row r="16" spans="1:4" ht="15">
      <c r="A16" s="1"/>
      <c r="B16" s="2"/>
      <c r="C16" s="5">
        <v>28048</v>
      </c>
      <c r="D16" s="2" t="s">
        <v>20</v>
      </c>
    </row>
    <row r="17" spans="1:4" ht="15">
      <c r="A17" s="1"/>
      <c r="B17" s="2"/>
      <c r="C17" s="5">
        <v>38016</v>
      </c>
      <c r="D17" s="2" t="s">
        <v>19</v>
      </c>
    </row>
    <row r="18" spans="1:4" ht="15">
      <c r="A18" s="1"/>
      <c r="B18" s="2"/>
      <c r="C18" s="5">
        <v>60919</v>
      </c>
      <c r="D18" s="2" t="s">
        <v>21</v>
      </c>
    </row>
    <row r="19" spans="1:4" ht="15">
      <c r="A19" s="1"/>
      <c r="B19" s="2"/>
      <c r="C19" s="5"/>
      <c r="D19" s="2"/>
    </row>
    <row r="20" spans="1:4" ht="15">
      <c r="A20" s="1"/>
      <c r="B20" s="13" t="s">
        <v>8</v>
      </c>
      <c r="C20" s="14">
        <f>SUM(C15:C19)</f>
        <v>349505</v>
      </c>
      <c r="D20" s="2"/>
    </row>
    <row r="21" spans="1:4" ht="15">
      <c r="A21" s="1"/>
      <c r="B21" s="3"/>
      <c r="C21" s="2"/>
      <c r="D21" s="2"/>
    </row>
    <row r="22" spans="1:4" ht="15.75" thickBot="1">
      <c r="A22" s="10">
        <v>2013</v>
      </c>
      <c r="B22" s="22"/>
      <c r="C22" s="10" t="s">
        <v>0</v>
      </c>
      <c r="D22" s="10" t="s">
        <v>1</v>
      </c>
    </row>
    <row r="23" spans="1:4" ht="15">
      <c r="A23" s="1"/>
      <c r="B23" s="2"/>
      <c r="C23" s="5">
        <v>423500</v>
      </c>
      <c r="D23" s="2" t="s">
        <v>2</v>
      </c>
    </row>
    <row r="24" spans="1:4" ht="15">
      <c r="A24" s="1"/>
      <c r="B24" s="2"/>
      <c r="C24" s="5">
        <v>551041</v>
      </c>
      <c r="D24" s="2" t="s">
        <v>10</v>
      </c>
    </row>
    <row r="25" spans="1:4" ht="15">
      <c r="A25" s="1"/>
      <c r="B25" s="2"/>
      <c r="C25" s="5">
        <v>508200</v>
      </c>
      <c r="D25" s="2" t="s">
        <v>17</v>
      </c>
    </row>
    <row r="26" spans="1:4" ht="15">
      <c r="A26" s="1"/>
      <c r="B26" s="2"/>
      <c r="C26" s="5">
        <v>6275727.3200000003</v>
      </c>
      <c r="D26" s="2" t="s">
        <v>3</v>
      </c>
    </row>
    <row r="27" spans="1:4" ht="15">
      <c r="A27" s="1"/>
      <c r="B27" s="2"/>
      <c r="C27" s="5">
        <v>429283.80</v>
      </c>
      <c r="D27" s="8" t="s">
        <v>16</v>
      </c>
    </row>
    <row r="28" spans="1:4" ht="15">
      <c r="A28" s="1"/>
      <c r="B28" s="2"/>
      <c r="C28" s="5"/>
      <c r="D28" s="8" t="s">
        <v>4</v>
      </c>
    </row>
    <row r="29" spans="1:4" ht="15">
      <c r="A29" s="1"/>
      <c r="B29" s="2"/>
      <c r="C29" s="5">
        <v>3794886.09</v>
      </c>
      <c r="D29" s="9" t="s">
        <v>5</v>
      </c>
    </row>
    <row r="30" spans="1:4" ht="15">
      <c r="A30" s="1"/>
      <c r="B30" s="2"/>
      <c r="C30" s="5">
        <v>1456356</v>
      </c>
      <c r="D30" s="2" t="s">
        <v>6</v>
      </c>
    </row>
    <row r="31" spans="1:4" ht="15">
      <c r="A31" s="1"/>
      <c r="B31" s="2"/>
      <c r="C31" s="5">
        <v>94380</v>
      </c>
      <c r="D31" s="2" t="s">
        <v>7</v>
      </c>
    </row>
    <row r="32" spans="1:4" ht="15">
      <c r="A32" s="1"/>
      <c r="B32" s="2"/>
      <c r="C32" s="5">
        <v>32670</v>
      </c>
      <c r="D32" s="2" t="s">
        <v>11</v>
      </c>
    </row>
    <row r="33" spans="1:4" ht="15">
      <c r="A33" s="1"/>
      <c r="B33" s="2"/>
      <c r="C33" s="5">
        <v>26747</v>
      </c>
      <c r="D33" s="2" t="s">
        <v>19</v>
      </c>
    </row>
    <row r="34" spans="1:4" ht="15">
      <c r="A34" s="1"/>
      <c r="B34" s="2"/>
      <c r="C34" s="2"/>
      <c r="D34" s="2"/>
    </row>
    <row r="35" spans="1:4" ht="15">
      <c r="A35" s="1"/>
      <c r="B35" s="13" t="s">
        <v>8</v>
      </c>
      <c r="C35" s="14">
        <v>13224333.210000001</v>
      </c>
      <c r="D35" s="2"/>
    </row>
    <row r="36" spans="1:4" ht="15">
      <c r="A36" s="1"/>
      <c r="B36" s="2"/>
      <c r="C36" s="5"/>
      <c r="D36" s="2"/>
    </row>
    <row r="37" spans="1:4" ht="15.75" thickBot="1">
      <c r="A37" s="10">
        <v>2014</v>
      </c>
      <c r="B37" s="22"/>
      <c r="C37" s="10" t="s">
        <v>0</v>
      </c>
      <c r="D37" s="10" t="s">
        <v>1</v>
      </c>
    </row>
    <row r="38" spans="1:4" ht="15">
      <c r="A38" s="1"/>
      <c r="B38" s="2"/>
      <c r="C38" s="5">
        <v>235950</v>
      </c>
      <c r="D38" s="2" t="s">
        <v>7</v>
      </c>
    </row>
    <row r="39" spans="1:4" ht="15">
      <c r="A39" s="1"/>
      <c r="B39" s="2"/>
      <c r="C39" s="5">
        <v>32670</v>
      </c>
      <c r="D39" s="2" t="s">
        <v>23</v>
      </c>
    </row>
    <row r="40" spans="1:4" ht="15">
      <c r="A40" s="1"/>
      <c r="B40" s="2"/>
      <c r="C40" s="5">
        <v>107740</v>
      </c>
      <c r="D40" s="2" t="s">
        <v>20</v>
      </c>
    </row>
    <row r="41" spans="1:4" ht="15">
      <c r="A41" s="1"/>
      <c r="B41" s="2"/>
      <c r="C41" s="5">
        <v>46653</v>
      </c>
      <c r="D41" s="2" t="s">
        <v>10</v>
      </c>
    </row>
    <row r="42" spans="1:4" ht="15">
      <c r="A42" s="1"/>
      <c r="B42" s="2"/>
      <c r="C42" s="5">
        <v>111797</v>
      </c>
      <c r="D42" s="2" t="s">
        <v>22</v>
      </c>
    </row>
    <row r="43" spans="1:4" ht="15">
      <c r="A43" s="1"/>
      <c r="B43" s="2"/>
      <c r="C43" s="5">
        <v>362130</v>
      </c>
      <c r="D43" s="2" t="s">
        <v>21</v>
      </c>
    </row>
    <row r="44" spans="1:4" ht="15">
      <c r="A44" s="1"/>
      <c r="B44" s="2"/>
      <c r="C44" s="5"/>
      <c r="D44" s="2"/>
    </row>
    <row r="45" spans="1:4" ht="15">
      <c r="A45" s="1"/>
      <c r="B45" s="13" t="s">
        <v>8</v>
      </c>
      <c r="C45" s="14">
        <f>SUM(C38:C44)</f>
        <v>896940</v>
      </c>
      <c r="D45" s="2"/>
    </row>
    <row r="46" spans="1:4" ht="15">
      <c r="A46" s="1"/>
      <c r="B46" s="2"/>
      <c r="C46" s="5"/>
      <c r="D46" s="2"/>
    </row>
    <row r="47" spans="1:4" ht="15.75" thickBot="1">
      <c r="A47" s="10">
        <v>2015</v>
      </c>
      <c r="B47" s="22"/>
      <c r="C47" s="10" t="s">
        <v>0</v>
      </c>
      <c r="D47" s="10" t="s">
        <v>1</v>
      </c>
    </row>
    <row r="48" spans="1:4" ht="15">
      <c r="A48" s="1"/>
      <c r="B48" s="2"/>
      <c r="C48" s="5">
        <v>262267.50</v>
      </c>
      <c r="D48" s="2" t="s">
        <v>7</v>
      </c>
    </row>
    <row r="49" spans="1:4" ht="15">
      <c r="A49" s="1"/>
      <c r="B49" s="2"/>
      <c r="C49" s="6">
        <v>273250</v>
      </c>
      <c r="D49" s="2" t="s">
        <v>10</v>
      </c>
    </row>
    <row r="50" spans="1:4" ht="15">
      <c r="A50" s="1"/>
      <c r="B50" s="2"/>
      <c r="C50" s="6">
        <v>32624.90</v>
      </c>
      <c r="D50" s="2" t="s">
        <v>12</v>
      </c>
    </row>
    <row r="51" spans="1:4" ht="15">
      <c r="A51" s="1"/>
      <c r="B51" s="2"/>
      <c r="C51" s="6">
        <v>19296</v>
      </c>
      <c r="D51" s="2" t="s">
        <v>13</v>
      </c>
    </row>
    <row r="52" spans="1:4" ht="15">
      <c r="A52" s="1"/>
      <c r="B52" s="2"/>
      <c r="C52" s="6">
        <v>24283.22</v>
      </c>
      <c r="D52" s="2" t="s">
        <v>14</v>
      </c>
    </row>
    <row r="53" spans="1:4" ht="15">
      <c r="A53" s="1"/>
      <c r="B53" s="2"/>
      <c r="C53" s="6">
        <v>40845</v>
      </c>
      <c r="D53" s="2" t="s">
        <v>15</v>
      </c>
    </row>
    <row r="54" spans="1:4" ht="15">
      <c r="A54" s="1"/>
      <c r="B54" s="2"/>
      <c r="C54" s="6">
        <v>60355</v>
      </c>
      <c r="D54" s="2" t="s">
        <v>21</v>
      </c>
    </row>
    <row r="55" spans="1:4" ht="15">
      <c r="A55" s="1"/>
      <c r="B55" s="2"/>
      <c r="C55" s="6">
        <v>259198</v>
      </c>
      <c r="D55" s="2" t="s">
        <v>22</v>
      </c>
    </row>
    <row r="56" spans="1:4" ht="15">
      <c r="A56" s="1"/>
      <c r="B56" s="2"/>
      <c r="C56" s="6"/>
      <c r="D56" s="2"/>
    </row>
    <row r="57" spans="1:4" ht="15">
      <c r="A57" s="1"/>
      <c r="B57" s="13" t="s">
        <v>8</v>
      </c>
      <c r="C57" s="15">
        <f>SUM(C48:C56)</f>
        <v>972119.62</v>
      </c>
      <c r="D57" s="2"/>
    </row>
    <row r="58" spans="1:4" ht="15">
      <c r="A58" s="1"/>
      <c r="B58" s="2"/>
      <c r="C58" s="2"/>
      <c r="D58" s="2"/>
    </row>
    <row r="59" spans="1:4" ht="15.75" thickBot="1">
      <c r="A59" s="10">
        <v>2016</v>
      </c>
      <c r="B59" s="22"/>
      <c r="C59" s="10" t="s">
        <v>0</v>
      </c>
      <c r="D59" s="10" t="s">
        <v>1</v>
      </c>
    </row>
    <row r="60" spans="1:4" ht="15">
      <c r="A60" s="1"/>
      <c r="B60" s="2"/>
      <c r="C60" s="5">
        <v>101041.05</v>
      </c>
      <c r="D60" s="2" t="s">
        <v>7</v>
      </c>
    </row>
    <row r="61" spans="1:4" ht="15">
      <c r="A61" s="1"/>
      <c r="B61" s="2"/>
      <c r="C61" s="5">
        <v>377605</v>
      </c>
      <c r="D61" s="2" t="s">
        <v>10</v>
      </c>
    </row>
    <row r="62" spans="1:4" ht="15">
      <c r="A62" s="1"/>
      <c r="B62" s="2"/>
      <c r="C62" s="5">
        <v>625417</v>
      </c>
      <c r="D62" s="2" t="s">
        <v>21</v>
      </c>
    </row>
    <row r="63" spans="1:4" ht="15">
      <c r="A63" s="1"/>
      <c r="B63" s="2"/>
      <c r="C63" s="5">
        <v>259198</v>
      </c>
      <c r="D63" s="2" t="s">
        <v>20</v>
      </c>
    </row>
    <row r="64" spans="1:4" ht="15">
      <c r="A64" s="1"/>
      <c r="B64" s="2"/>
      <c r="C64" s="5"/>
      <c r="D64" s="2"/>
    </row>
    <row r="65" spans="1:4" ht="15">
      <c r="A65" s="1"/>
      <c r="B65" s="16" t="s">
        <v>8</v>
      </c>
      <c r="C65" s="17">
        <f>SUM(C60:C64)</f>
        <v>1363261.05</v>
      </c>
      <c r="D65" s="2"/>
    </row>
    <row r="66" spans="1:4" ht="15">
      <c r="A66" s="1"/>
      <c r="B66" s="2"/>
      <c r="C66" s="5"/>
      <c r="D66" s="2"/>
    </row>
    <row r="67" spans="1:4" ht="15.75" thickBot="1">
      <c r="A67" s="10">
        <v>2017</v>
      </c>
      <c r="B67" s="21"/>
      <c r="C67" s="10" t="s">
        <v>0</v>
      </c>
      <c r="D67" s="10" t="s">
        <v>1</v>
      </c>
    </row>
    <row r="68" spans="1:4" ht="15">
      <c r="A68" s="1"/>
      <c r="B68" s="2"/>
      <c r="C68" s="6">
        <v>171820</v>
      </c>
      <c r="D68" s="2" t="s">
        <v>7</v>
      </c>
    </row>
    <row r="69" spans="1:4" ht="15">
      <c r="A69" s="1"/>
      <c r="B69" s="2"/>
      <c r="C69" s="7">
        <v>5311</v>
      </c>
      <c r="D69" s="2" t="s">
        <v>9</v>
      </c>
    </row>
    <row r="70" spans="1:4" ht="15">
      <c r="A70" s="1"/>
      <c r="B70" s="2"/>
      <c r="C70" s="7">
        <v>322805</v>
      </c>
      <c r="D70" s="2" t="s">
        <v>10</v>
      </c>
    </row>
    <row r="71" spans="1:4" ht="15">
      <c r="A71" s="1"/>
      <c r="B71" s="2"/>
      <c r="C71" s="7">
        <v>1604020.50</v>
      </c>
      <c r="D71" s="2" t="s">
        <v>21</v>
      </c>
    </row>
    <row r="72" spans="1:4" ht="15">
      <c r="A72" s="1"/>
      <c r="B72" s="2"/>
      <c r="C72" s="7">
        <v>522955.50</v>
      </c>
      <c r="D72" s="2" t="s">
        <v>20</v>
      </c>
    </row>
    <row r="73" spans="2:4" s="1" customFormat="1" ht="15">
      <c r="B73" s="2"/>
      <c r="C73" s="7">
        <v>3200699</v>
      </c>
      <c r="D73" s="2" t="s">
        <v>24</v>
      </c>
    </row>
    <row r="74" spans="1:4" ht="15">
      <c r="A74" s="1"/>
      <c r="B74" s="2"/>
      <c r="C74" s="7"/>
      <c r="D74" s="2"/>
    </row>
    <row r="75" spans="1:4" ht="15">
      <c r="A75" s="1"/>
      <c r="B75" s="13" t="s">
        <v>8</v>
      </c>
      <c r="C75" s="18">
        <f>SUM(C68:C74)</f>
        <v>5827611</v>
      </c>
      <c r="D75" s="2"/>
    </row>
    <row r="76" spans="1:4" ht="15">
      <c r="A76" s="1"/>
      <c r="B76" s="2"/>
      <c r="C76" s="7"/>
      <c r="D76" s="2"/>
    </row>
    <row r="77" spans="1:4" ht="15.75" thickBot="1">
      <c r="A77" s="10">
        <v>2018</v>
      </c>
      <c r="B77" s="21"/>
      <c r="C77" s="10" t="s">
        <v>0</v>
      </c>
      <c r="D77" s="10" t="s">
        <v>1</v>
      </c>
    </row>
    <row r="78" spans="1:4" ht="15">
      <c r="A78" s="1"/>
      <c r="B78" s="2"/>
      <c r="C78" s="7">
        <v>156090</v>
      </c>
      <c r="D78" s="2" t="s">
        <v>7</v>
      </c>
    </row>
    <row r="79" spans="1:4" ht="15">
      <c r="A79" s="1"/>
      <c r="B79" s="2"/>
      <c r="C79" s="7">
        <v>376226</v>
      </c>
      <c r="D79" s="2" t="s">
        <v>10</v>
      </c>
    </row>
    <row r="80" spans="1:4" ht="15">
      <c r="A80" s="1"/>
      <c r="B80" s="2"/>
      <c r="C80" s="7"/>
      <c r="D80" s="2"/>
    </row>
    <row r="81" spans="1:4" ht="15">
      <c r="A81" s="23"/>
      <c r="B81" s="11" t="s">
        <v>8</v>
      </c>
      <c r="C81" s="12">
        <f>SUM(C78:C80)</f>
        <v>532316</v>
      </c>
      <c r="D81" s="4"/>
    </row>
    <row r="83" spans="1:4" ht="15">
      <c r="A83" s="26" t="s">
        <v>25</v>
      </c>
      <c r="B83" s="26"/>
      <c r="C83" s="26"/>
      <c r="D83" s="26"/>
    </row>
    <row r="85" spans="2:3" ht="15.75" thickBot="1">
      <c r="B85" s="24" t="s">
        <v>8</v>
      </c>
      <c r="C85" s="25">
        <f>SUM(C5+C12+C20+C35+C45+C57+C65+C75+C81)</f>
        <v>24762914.880000003</v>
      </c>
    </row>
    <row r="86" ht="15.75" thickTop="1"/>
  </sheetData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"/>
  <sheetViews>
    <sheetView workbookViewId="0" topLeftCell="A1"/>
  </sheetViews>
  <sheetFormatPr defaultRowHeight="15"/>
  <sheetData/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2019-09-26T07:51:05Z</dcterms:created>
  <cp:category/>
  <cp:contentType/>
  <cp:contentStatus/>
</cp:coreProperties>
</file>