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0"/>
  </bookViews>
  <sheets>
    <sheet name="306 - MZV" sheetId="4" r:id="rId2"/>
    <sheet name="345-ČSÚ" sheetId="5" r:id="rId3"/>
    <sheet name="List1" sheetId="1" r:id="rId4"/>
    <sheet name="List2" sheetId="2" r:id="rId5"/>
    <sheet name="List3" sheetId="3" r:id="rId6"/>
  </sheets>
  <definedNames/>
  <calcPr fullCalcOnLoad="1"/>
</workbook>
</file>

<file path=xl/sharedStrings.xml><?xml version="1.0" encoding="utf-8"?>
<sst xmlns="http://schemas.openxmlformats.org/spreadsheetml/2006/main" count="32" uniqueCount="13">
  <si>
    <t>Skutečné čerpání prostředků na volby v kapitole 306 - Ministerstvo zahraničních věcí v jednotlivých letech
 dle údajů ze závěrečných účtů Ministerstva zahraničních věcí</t>
  </si>
  <si>
    <t>v tis. Kč</t>
  </si>
  <si>
    <t>Druh voleb</t>
  </si>
  <si>
    <t>Volba prezidenta republiky</t>
  </si>
  <si>
    <t>-</t>
  </si>
  <si>
    <t>Volby do Poslanecké sněmovny Parlamentu ČR</t>
  </si>
  <si>
    <t>volby do Poslanecké sněmovny Parlamentu</t>
  </si>
  <si>
    <t xml:space="preserve"> volby do Senátu</t>
  </si>
  <si>
    <t xml:space="preserve"> volby do zastupitelstev ÚSC</t>
  </si>
  <si>
    <t xml:space="preserve"> volby do Evropského parlamentu </t>
  </si>
  <si>
    <t xml:space="preserve"> volba prezidenta ČR</t>
  </si>
  <si>
    <t>Příloha k internímu sdělení</t>
  </si>
  <si>
    <t>Skutečné čerpání prostředků na volby v kapitole 345 - Český statistický úřad v jednotlivých letech
 dle údajů ze závěrečných účtů Českého statistického úřadu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</si>
</sst>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43" fontId="0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3" fillId="0" borderId="0" xfId="0" applyFont="1" applyAlignment="1">
      <alignment wrapText="1"/>
    </xf>
    <xf numFmtId="0" fontId="0" fillId="0" borderId="0" xfId="20">
      <alignment/>
      <protection/>
    </xf>
    <xf numFmtId="0" fontId="0" fillId="0" borderId="0" xfId="20" applyAlignment="1">
      <alignment horizontal="right"/>
      <protection/>
    </xf>
    <xf numFmtId="0" fontId="4" fillId="0" borderId="0" xfId="20" applyFont="1">
      <alignment/>
      <protection/>
    </xf>
    <xf numFmtId="0" fontId="4" fillId="0" borderId="1" xfId="20" applyFont="1" applyBorder="1">
      <alignment/>
      <protection/>
    </xf>
    <xf numFmtId="0" fontId="5" fillId="0" borderId="2" xfId="20" applyFont="1" applyBorder="1" applyAlignment="1">
      <alignment horizontal="center"/>
      <protection/>
    </xf>
    <xf numFmtId="0" fontId="5" fillId="0" borderId="3" xfId="20" applyFont="1" applyBorder="1" applyAlignment="1">
      <alignment horizontal="center"/>
      <protection/>
    </xf>
    <xf numFmtId="0" fontId="5" fillId="0" borderId="4" xfId="20" applyFont="1" applyBorder="1" applyAlignment="1">
      <alignment wrapText="1"/>
      <protection/>
    </xf>
    <xf numFmtId="0" fontId="5" fillId="0" borderId="5" xfId="20" applyFont="1" applyBorder="1" applyAlignment="1">
      <alignment horizontal="center"/>
      <protection/>
    </xf>
    <xf numFmtId="4" fontId="4" fillId="0" borderId="5" xfId="21" applyNumberFormat="1" applyFont="1" applyBorder="1" applyAlignment="1">
      <alignment horizontal="center"/>
    </xf>
    <xf numFmtId="0" fontId="4" fillId="0" borderId="5" xfId="20" applyFont="1" applyBorder="1" applyAlignment="1">
      <alignment horizontal="center"/>
      <protection/>
    </xf>
    <xf numFmtId="4" fontId="4" fillId="0" borderId="6" xfId="20" applyNumberFormat="1" applyFont="1" applyBorder="1">
      <alignment/>
      <protection/>
    </xf>
    <xf numFmtId="4" fontId="4" fillId="0" borderId="5" xfId="20" applyNumberFormat="1" applyFont="1" applyBorder="1" applyAlignment="1">
      <alignment horizontal="center"/>
      <protection/>
    </xf>
    <xf numFmtId="0" fontId="5" fillId="0" borderId="7" xfId="20" applyFont="1" applyBorder="1" applyAlignment="1">
      <alignment horizontal="center"/>
      <protection/>
    </xf>
    <xf numFmtId="0" fontId="6" fillId="0" borderId="8" xfId="20" applyFont="1" applyBorder="1" applyAlignment="1">
      <alignment horizontal="left" vertical="center" wrapText="1"/>
      <protection/>
    </xf>
    <xf numFmtId="164" fontId="7" fillId="0" borderId="9" xfId="21" applyNumberFormat="1" applyFont="1" applyBorder="1" applyAlignment="1">
      <alignment horizontal="right"/>
    </xf>
    <xf numFmtId="4" fontId="4" fillId="0" borderId="10" xfId="20" applyNumberFormat="1" applyFont="1" applyBorder="1">
      <alignment/>
      <protection/>
    </xf>
    <xf numFmtId="0" fontId="6" fillId="0" borderId="11" xfId="20" applyFont="1" applyBorder="1" applyAlignment="1">
      <alignment horizontal="left" vertical="center" wrapText="1"/>
      <protection/>
    </xf>
    <xf numFmtId="4" fontId="4" fillId="0" borderId="9" xfId="20" applyNumberFormat="1" applyFont="1" applyBorder="1">
      <alignment/>
      <protection/>
    </xf>
    <xf numFmtId="4" fontId="4" fillId="0" borderId="12" xfId="20" applyNumberFormat="1" applyFont="1" applyBorder="1">
      <alignment/>
      <protection/>
    </xf>
    <xf numFmtId="0" fontId="6" fillId="0" borderId="13" xfId="20" applyFont="1" applyBorder="1" applyAlignment="1">
      <alignment horizontal="left" vertical="center" wrapText="1"/>
      <protection/>
    </xf>
    <xf numFmtId="4" fontId="4" fillId="0" borderId="14" xfId="20" applyNumberFormat="1" applyFont="1" applyBorder="1">
      <alignment/>
      <protection/>
    </xf>
    <xf numFmtId="4" fontId="4" fillId="0" borderId="15" xfId="20" applyNumberFormat="1" applyFont="1" applyBorder="1">
      <alignment/>
      <protection/>
    </xf>
    <xf numFmtId="0" fontId="8" fillId="0" borderId="0" xfId="20" applyFont="1" applyFill="1" applyBorder="1" applyAlignment="1">
      <alignment horizontal="right"/>
      <protection/>
    </xf>
    <xf numFmtId="49" fontId="5" fillId="0" borderId="0" xfId="20" applyNumberFormat="1" applyFont="1" applyFill="1" applyBorder="1" applyAlignment="1">
      <alignment horizontal="right"/>
      <protection/>
    </xf>
    <xf numFmtId="0" fontId="4" fillId="0" borderId="0" xfId="20" applyFont="1" applyFill="1" applyBorder="1" applyAlignment="1">
      <alignment horizontal="center"/>
      <protection/>
    </xf>
    <xf numFmtId="14" fontId="0" fillId="0" borderId="0" xfId="20" applyNumberFormat="1">
      <alignment/>
      <protection/>
    </xf>
    <xf numFmtId="0" fontId="0" fillId="0" borderId="0" xfId="20" applyBorder="1">
      <alignment/>
      <protection/>
    </xf>
    <xf numFmtId="0" fontId="5" fillId="0" borderId="0" xfId="20" applyFont="1" applyBorder="1">
      <alignment/>
      <protection/>
    </xf>
    <xf numFmtId="4" fontId="4" fillId="0" borderId="0" xfId="20" applyNumberFormat="1" applyFont="1" applyBorder="1">
      <alignment/>
      <protection/>
    </xf>
    <xf numFmtId="4" fontId="5" fillId="0" borderId="0" xfId="20" applyNumberFormat="1" applyFont="1" applyBorder="1">
      <alignment/>
      <protection/>
    </xf>
    <xf numFmtId="0" fontId="7" fillId="0" borderId="0" xfId="0" applyFont="1" applyAlignment="1">
      <alignment wrapText="1"/>
    </xf>
    <xf numFmtId="0" fontId="7" fillId="0" borderId="0" xfId="0" applyFont="1"/>
    <xf numFmtId="0" fontId="9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/>
    <xf numFmtId="0" fontId="9" fillId="0" borderId="16" xfId="0" applyFont="1" applyBorder="1" applyAlignment="1">
      <alignment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7" fillId="0" borderId="17" xfId="0" applyFont="1" applyBorder="1" applyAlignment="1">
      <alignment wrapText="1"/>
    </xf>
    <xf numFmtId="4" fontId="7" fillId="0" borderId="6" xfId="0" applyNumberFormat="1" applyFont="1" applyBorder="1" applyAlignment="1">
      <alignment horizontal="center"/>
    </xf>
    <xf numFmtId="4" fontId="7" fillId="2" borderId="6" xfId="0" applyNumberFormat="1" applyFont="1" applyFill="1" applyBorder="1" applyAlignment="1">
      <alignment/>
    </xf>
    <xf numFmtId="4" fontId="7" fillId="0" borderId="10" xfId="0" applyNumberFormat="1" applyFont="1" applyBorder="1" applyAlignment="1">
      <alignment horizontal="center"/>
    </xf>
    <xf numFmtId="0" fontId="7" fillId="0" borderId="18" xfId="0" applyFont="1" applyBorder="1" applyAlignment="1">
      <alignment wrapText="1"/>
    </xf>
    <xf numFmtId="4" fontId="7" fillId="2" borderId="14" xfId="0" applyNumberFormat="1" applyFont="1" applyFill="1" applyBorder="1" applyAlignment="1">
      <alignment/>
    </xf>
    <xf numFmtId="4" fontId="7" fillId="0" borderId="14" xfId="0" applyNumberFormat="1" applyFont="1" applyBorder="1" applyAlignment="1">
      <alignment horizontal="center"/>
    </xf>
    <xf numFmtId="4" fontId="7" fillId="0" borderId="15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Čárka 2" xfId="21"/>
  </cellStyle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4" Type="http://schemas.openxmlformats.org/officeDocument/2006/relationships/worksheet" Target="worksheets/sheet3.xml" /><Relationship Id="rId3" Type="http://schemas.openxmlformats.org/officeDocument/2006/relationships/worksheet" Target="worksheets/sheet2.xml" /><Relationship Id="rId1" Type="http://schemas.openxmlformats.org/officeDocument/2006/relationships/theme" Target="theme/theme1.xml" /><Relationship Id="rId7" Type="http://schemas.openxmlformats.org/officeDocument/2006/relationships/styles" Target="styles.xml" /><Relationship Id="rId8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zoomScale="110" zoomScaleNormal="110" workbookViewId="0" topLeftCell="A1">
      <selection pane="topLeft" activeCell="O10" sqref="O10"/>
    </sheetView>
  </sheetViews>
  <sheetFormatPr defaultRowHeight="15"/>
  <cols>
    <col min="1" max="1" width="22.1428571428571" style="1" customWidth="1"/>
    <col min="2" max="2" width="10.7142857142857" bestFit="1" customWidth="1"/>
    <col min="3" max="14" width="9.28571428571429" customWidth="1"/>
  </cols>
  <sheetData>
    <row r="1" spans="1:14" ht="15.75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52" t="s">
        <v>11</v>
      </c>
      <c r="M1" s="52"/>
      <c r="N1" s="52"/>
    </row>
    <row r="2" spans="1:14" ht="15.7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3" s="1" customFormat="1" ht="35.25" customHeight="1">
      <c r="A3" s="50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4" s="1" customFormat="1" ht="35.25" customHeight="1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5" t="s">
        <v>1</v>
      </c>
    </row>
    <row r="5" spans="1:14" s="1" customFormat="1" ht="9.75" customHeight="1" thickBot="1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</row>
    <row r="6" spans="1:14" ht="16.5" thickBot="1">
      <c r="A6" s="39" t="s">
        <v>2</v>
      </c>
      <c r="B6" s="40">
        <v>2002</v>
      </c>
      <c r="C6" s="40">
        <v>2003</v>
      </c>
      <c r="D6" s="40">
        <v>2004</v>
      </c>
      <c r="E6" s="40">
        <v>2005</v>
      </c>
      <c r="F6" s="40">
        <v>2006</v>
      </c>
      <c r="G6" s="40">
        <v>2007</v>
      </c>
      <c r="H6" s="40">
        <v>2008</v>
      </c>
      <c r="I6" s="40">
        <v>2009</v>
      </c>
      <c r="J6" s="40">
        <v>2010</v>
      </c>
      <c r="K6" s="40">
        <v>2011</v>
      </c>
      <c r="L6" s="40">
        <v>2012</v>
      </c>
      <c r="M6" s="40">
        <v>2013</v>
      </c>
      <c r="N6" s="41">
        <v>2014</v>
      </c>
    </row>
    <row r="7" spans="1:14" ht="31.5">
      <c r="A7" s="42" t="s">
        <v>3</v>
      </c>
      <c r="B7" s="43" t="s">
        <v>4</v>
      </c>
      <c r="C7" s="43" t="s">
        <v>4</v>
      </c>
      <c r="D7" s="43" t="s">
        <v>4</v>
      </c>
      <c r="E7" s="43" t="s">
        <v>4</v>
      </c>
      <c r="F7" s="43" t="s">
        <v>4</v>
      </c>
      <c r="G7" s="43" t="s">
        <v>4</v>
      </c>
      <c r="H7" s="43" t="s">
        <v>4</v>
      </c>
      <c r="I7" s="43" t="s">
        <v>4</v>
      </c>
      <c r="J7" s="43" t="s">
        <v>4</v>
      </c>
      <c r="K7" s="43" t="s">
        <v>4</v>
      </c>
      <c r="L7" s="43">
        <v>222.98</v>
      </c>
      <c r="M7" s="44">
        <v>1218.42</v>
      </c>
      <c r="N7" s="45" t="s">
        <v>4</v>
      </c>
    </row>
    <row r="8" spans="1:14" ht="48" thickBot="1">
      <c r="A8" s="46" t="s">
        <v>5</v>
      </c>
      <c r="B8" s="47">
        <v>18612.41</v>
      </c>
      <c r="C8" s="48" t="s">
        <v>4</v>
      </c>
      <c r="D8" s="48" t="s">
        <v>4</v>
      </c>
      <c r="E8" s="48" t="s">
        <v>4</v>
      </c>
      <c r="F8" s="47">
        <v>7913.29</v>
      </c>
      <c r="G8" s="48" t="s">
        <v>4</v>
      </c>
      <c r="H8" s="48" t="s">
        <v>4</v>
      </c>
      <c r="I8" s="47">
        <v>413.02</v>
      </c>
      <c r="J8" s="47">
        <v>2061.0100000000002</v>
      </c>
      <c r="K8" s="48" t="s">
        <v>4</v>
      </c>
      <c r="L8" s="48" t="s">
        <v>4</v>
      </c>
      <c r="M8" s="47">
        <v>1623.39</v>
      </c>
      <c r="N8" s="49" t="s">
        <v>4</v>
      </c>
    </row>
    <row r="9" ht="15">
      <c r="M9" s="2"/>
    </row>
    <row r="10" spans="1:13" ht="17.25">
      <c r="A10" s="3"/>
      <c r="M10" s="2"/>
    </row>
    <row r="11" ht="17.25">
      <c r="A11" s="3"/>
    </row>
    <row r="13" ht="15">
      <c r="M13" s="2"/>
    </row>
    <row r="14" ht="15">
      <c r="M14" s="2"/>
    </row>
  </sheetData>
  <mergeCells count="2">
    <mergeCell ref="A3:M3"/>
    <mergeCell ref="L1:N1"/>
  </mergeCells>
  <pageMargins left="0.078740157480315" right="0.078740157480315" top="0.078740157480315" bottom="0.078740157480315" header="0" footer="0"/>
  <pageSetup orientation="landscape" paperSize="9" scale="9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 topLeftCell="A1">
      <selection pane="topLeft" activeCell="A17" sqref="A17"/>
    </sheetView>
  </sheetViews>
  <sheetFormatPr defaultRowHeight="15"/>
  <cols>
    <col min="1" max="1" width="25.7142857142857" style="4" customWidth="1"/>
    <col min="2" max="14" width="11" style="4" customWidth="1"/>
    <col min="15" max="16384" width="9.14285714285714" style="4"/>
  </cols>
  <sheetData>
    <row r="1" ht="15">
      <c r="G1" s="5"/>
    </row>
    <row r="2" spans="1:13" ht="45" customHeight="1">
      <c r="A2" s="50" t="s">
        <v>12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ht="16.5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 t="s">
        <v>1</v>
      </c>
    </row>
    <row r="4" spans="1:14" ht="31.5" customHeight="1" thickBot="1">
      <c r="A4" s="7"/>
      <c r="B4" s="8">
        <v>2002</v>
      </c>
      <c r="C4" s="8">
        <v>2003</v>
      </c>
      <c r="D4" s="8">
        <v>2004</v>
      </c>
      <c r="E4" s="8">
        <v>2005</v>
      </c>
      <c r="F4" s="8">
        <v>2006</v>
      </c>
      <c r="G4" s="8">
        <v>2007</v>
      </c>
      <c r="H4" s="8">
        <v>2008</v>
      </c>
      <c r="I4" s="8">
        <v>2009</v>
      </c>
      <c r="J4" s="8">
        <v>2010</v>
      </c>
      <c r="K4" s="8">
        <v>2011</v>
      </c>
      <c r="L4" s="8">
        <v>2012</v>
      </c>
      <c r="M4" s="8">
        <v>2013</v>
      </c>
      <c r="N4" s="9">
        <v>2014</v>
      </c>
    </row>
    <row r="5" spans="1:14" ht="44.25" customHeight="1">
      <c r="A5" s="10" t="s">
        <v>6</v>
      </c>
      <c r="B5" s="12">
        <v>55036</v>
      </c>
      <c r="C5" s="13"/>
      <c r="D5" s="11"/>
      <c r="E5" s="11"/>
      <c r="F5" s="14">
        <v>56007.90</v>
      </c>
      <c r="G5" s="11"/>
      <c r="H5" s="11"/>
      <c r="I5" s="14">
        <v>75604.41</v>
      </c>
      <c r="J5" s="15">
        <v>94008.98</v>
      </c>
      <c r="K5" s="11"/>
      <c r="L5" s="11"/>
      <c r="M5" s="14">
        <f>55489948.96/1000</f>
        <v>55489.948960000002</v>
      </c>
      <c r="N5" s="16"/>
    </row>
    <row r="6" spans="1:14" ht="44.25" customHeight="1">
      <c r="A6" s="17" t="s">
        <v>7</v>
      </c>
      <c r="B6" s="14">
        <v>8809</v>
      </c>
      <c r="C6" s="14">
        <v>2683</v>
      </c>
      <c r="D6" s="14">
        <v>17293.71</v>
      </c>
      <c r="E6" s="14">
        <v>36.74</v>
      </c>
      <c r="F6" s="18">
        <v>12959</v>
      </c>
      <c r="G6" s="14">
        <v>2956.61</v>
      </c>
      <c r="H6" s="14">
        <v>17546.689999999999</v>
      </c>
      <c r="J6" s="14">
        <v>21014.12</v>
      </c>
      <c r="K6" s="14">
        <f>1218956/1000</f>
        <v>1218.9559999999999</v>
      </c>
      <c r="L6" s="14">
        <v>20936.53</v>
      </c>
      <c r="N6" s="19">
        <f>22096066/1000</f>
        <v>22096.065999999999</v>
      </c>
    </row>
    <row r="7" spans="1:14" ht="43.5" customHeight="1">
      <c r="A7" s="20" t="s">
        <v>8</v>
      </c>
      <c r="B7" s="21">
        <v>76118.240000000005</v>
      </c>
      <c r="C7" s="21">
        <v>4515.1499999999996</v>
      </c>
      <c r="D7" s="21">
        <v>62950.04</v>
      </c>
      <c r="E7" s="21">
        <v>7756.87</v>
      </c>
      <c r="F7" s="14">
        <v>64554.95</v>
      </c>
      <c r="G7" s="21">
        <v>5805.44</v>
      </c>
      <c r="H7" s="21">
        <v>104015.21</v>
      </c>
      <c r="I7" s="21">
        <v>9354.58</v>
      </c>
      <c r="J7" s="21">
        <f>88578780/1000</f>
        <v>88578.78</v>
      </c>
      <c r="K7" s="14">
        <f>8389856/1000</f>
        <v>8389.8559999999998</v>
      </c>
      <c r="L7" s="21">
        <f>57006154/1000</f>
        <v>57006.154000000002</v>
      </c>
      <c r="M7" s="21">
        <f>2686190/1000</f>
        <v>2686.19</v>
      </c>
      <c r="N7" s="22">
        <f>59188749/1000</f>
        <v>59188.749000000003</v>
      </c>
    </row>
    <row r="8" spans="1:14" ht="44.25" customHeight="1">
      <c r="A8" s="20" t="s">
        <v>9</v>
      </c>
      <c r="B8" s="21"/>
      <c r="C8" s="21"/>
      <c r="D8" s="21">
        <v>63520.73</v>
      </c>
      <c r="E8" s="21"/>
      <c r="F8" s="21"/>
      <c r="G8" s="21"/>
      <c r="H8" s="21"/>
      <c r="I8" s="21">
        <v>72718.16</v>
      </c>
      <c r="J8" s="21"/>
      <c r="K8" s="21"/>
      <c r="L8" s="21"/>
      <c r="M8" s="21"/>
      <c r="N8" s="22">
        <f>66082193/1000</f>
        <v>66082.192999999999</v>
      </c>
    </row>
    <row r="9" spans="1:14" ht="44.25" customHeight="1" thickBot="1">
      <c r="A9" s="23" t="s">
        <v>10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>
        <v>6851.17</v>
      </c>
      <c r="M9" s="24">
        <f>62965771/1000</f>
        <v>62965.771000000001</v>
      </c>
      <c r="N9" s="25"/>
    </row>
    <row r="10" ht="15">
      <c r="A10" s="26"/>
    </row>
    <row r="11" ht="15.75">
      <c r="A11" s="27"/>
    </row>
    <row r="12" spans="1:11" ht="30" customHeight="1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4" ht="15.75">
      <c r="A13" s="28"/>
      <c r="B13" s="29"/>
      <c r="C13" s="29"/>
      <c r="D13" s="29"/>
      <c r="E13" s="29"/>
      <c r="F13" s="29"/>
      <c r="G13" s="29"/>
      <c r="H13" s="29"/>
      <c r="J13" s="30"/>
      <c r="K13" s="30"/>
      <c r="L13" s="30"/>
      <c r="M13" s="30"/>
      <c r="N13" s="30"/>
    </row>
    <row r="14" spans="10:14" ht="15.75">
      <c r="J14" s="31"/>
      <c r="K14" s="31"/>
      <c r="L14" s="31"/>
      <c r="M14" s="31"/>
      <c r="N14" s="31"/>
    </row>
    <row r="15" spans="10:14" ht="15.75">
      <c r="J15" s="32"/>
      <c r="K15" s="32"/>
      <c r="L15" s="32"/>
      <c r="M15" s="32"/>
      <c r="N15" s="32"/>
    </row>
    <row r="16" spans="10:14" ht="15.75">
      <c r="J16" s="32"/>
      <c r="K16" s="32"/>
      <c r="L16" s="32"/>
      <c r="M16" s="32"/>
      <c r="N16" s="32"/>
    </row>
    <row r="17" spans="10:14" ht="15.75">
      <c r="J17" s="32"/>
      <c r="K17" s="32"/>
      <c r="L17" s="32"/>
      <c r="M17" s="32"/>
      <c r="N17" s="32"/>
    </row>
    <row r="18" spans="10:14" ht="15.75">
      <c r="J18" s="32"/>
      <c r="K18" s="32"/>
      <c r="L18" s="32"/>
      <c r="M18" s="32"/>
      <c r="N18" s="32"/>
    </row>
    <row r="19" spans="10:14" ht="15.75">
      <c r="J19" s="33"/>
      <c r="K19" s="33"/>
      <c r="L19" s="33"/>
      <c r="M19" s="33"/>
      <c r="N19" s="33"/>
    </row>
  </sheetData>
  <mergeCells count="2">
    <mergeCell ref="A2:M2"/>
    <mergeCell ref="A12:K12"/>
  </mergeCells>
  <pageMargins left="1.10236220472441" right="0.708661417322835" top="0.78740157480315" bottom="0.78740157480315" header="0.31496062992126" footer="0.31496062992126"/>
  <pageSetup orientation="landscape" paperSize="9" scale="74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"/>
  <sheetViews>
    <sheetView workbookViewId="0" topLeftCell="A1"/>
  </sheetViews>
  <sheetFormatPr defaultRowHeight="15"/>
  <sheetData/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"/>
  <sheetViews>
    <sheetView workbookViewId="0" topLeftCell="A1"/>
  </sheetViews>
  <sheetFormatPr defaultRowHeight="15"/>
  <sheetData/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"/>
  <sheetViews>
    <sheetView workbookViewId="0" topLeftCell="A1"/>
  </sheetViews>
  <sheetFormatPr defaultRowHeight="15"/>
  <sheetData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cp:category/>
  <cp:contentType/>
  <cp:contentStatus/>
</cp:coreProperties>
</file>