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<sst xmlns="http://schemas.openxmlformats.org/spreadsheetml/2006/main" count="163" uniqueCount="122">
  <si>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</si>
  <si>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</si>
  <si>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</si>
  <si>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</si>
  <si>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</si>
  <si>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</si>
  <si>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</si>
  <si>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</si>
  <si>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</si>
  <si>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</si>
  <si>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</si>
  <si>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</si>
  <si>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</si>
  <si>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</si>
  <si>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</si>
  <si>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</si>
  <si>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</si>
  <si>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</si>
  <si>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</si>
  <si>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</si>
  <si>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</si>
  <si>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</si>
  <si>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</si>
  <si>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</si>
  <si>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</si>
  <si>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</si>
  <si>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</si>
  <si>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</si>
  <si>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</si>
  <si>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</si>
  <si>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</si>
  <si>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</si>
  <si>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</si>
  <si>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</si>
  <si>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</si>
  <si>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</si>
  <si>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</si>
  <si>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</si>
  <si>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</si>
  <si>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</si>
  <si>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</si>
  <si>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</si>
  <si>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</si>
  <si>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</si>
  <si>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</si>
  <si>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</si>
  <si>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</si>
  <si>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</si>
  <si>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</si>
  <si>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</si>
  <si>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</si>
  <si>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</si>
  <si>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</si>
  <si>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</si>
  <si>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</si>
  <si>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</si>
  <si>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</si>
  <si>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</si>
  <si>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</si>
  <si>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</si>
  <si>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</si>
  <si>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</si>
  <si>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</si>
  <si>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</si>
  <si>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</si>
  <si>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</si>
  <si>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</si>
  <si>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</si>
  <si>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</si>
  <si>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</si>
  <si>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</si>
  <si>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</si>
  <si>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</si>
  <si>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</si>
  <si>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</si>
  <si>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</si>
  <si>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</si>
  <si>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</si>
  <si>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</si>
  <si>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</si>
  <si>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</si>
  <si>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</si>
  <si>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</si>
  <si>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</si>
  <si>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</si>
  <si>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</si>
  <si>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</si>
  <si>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</si>
  <si>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</si>
  <si>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</si>
  <si>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</si>
  <si>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</si>
  <si>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</si>
  <si>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</si>
  <si>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</si>
  <si>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</si>
  <si>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</si>
  <si>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</si>
  <si>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</si>
  <si>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</si>
  <si>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</si>
  <si>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</si>
  <si>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</si>
  <si>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</si>
  <si>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</si>
  <si>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</si>
  <si>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</si>
  <si>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</si>
  <si>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</si>
  <si>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</si>
  <si>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</si>
  <si>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</si>
  <si>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</si>
  <si>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</si>
  <si>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</si>
  <si>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</si>
  <si>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</si>
  <si>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8 528 343 EUR</t>
  </si>
  <si>
    <t>30.9.2017 MF Holding stated in Euros at fair value</t>
  </si>
  <si>
    <t>transfer from the Ministry of Labour and Social Affairs, 30.9.2017 MF Holding stated in Euros at fair value</t>
  </si>
  <si>
    <t>35 323 288 EUR</t>
  </si>
  <si>
    <t>The shareholdings of the Czech Republic - Ministry of Finance as of 30.11.2017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</si>
</sst>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A1">
      <selection activeCell="A31" sqref="A31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26.125" style="3" customWidth="1"/>
    <col min="12" max="16384" width="10.875" style="3" customWidth="1"/>
  </cols>
  <sheetData>
    <row r="1" spans="1:9" ht="13.5">
      <c r="A1" s="34" t="s">
        <v>121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106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100</v>
      </c>
      <c r="G4" s="5"/>
      <c r="H4" s="5"/>
      <c r="I4" s="2" t="s">
        <v>100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108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116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88</v>
      </c>
    </row>
    <row r="12" spans="1:10" ht="27">
      <c r="A12" s="14" t="s">
        <v>114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112</v>
      </c>
      <c r="B14" s="11"/>
      <c r="C14" s="12"/>
      <c r="D14" s="12"/>
      <c r="E14" s="12" t="s">
        <v>60</v>
      </c>
      <c r="F14" s="25" t="s">
        <v>117</v>
      </c>
      <c r="G14" s="13">
        <v>0.1</v>
      </c>
      <c r="H14" s="16" t="s">
        <v>61</v>
      </c>
      <c r="I14" s="25" t="s">
        <v>113</v>
      </c>
      <c r="J14" s="7"/>
      <c r="K14" s="3" t="s">
        <v>118</v>
      </c>
    </row>
    <row r="15" spans="1:11" ht="13.5">
      <c r="A15" s="8" t="s">
        <v>115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109</v>
      </c>
      <c r="B16" s="11"/>
      <c r="C16" s="12"/>
      <c r="D16" s="12"/>
      <c r="E16" s="12" t="s">
        <v>60</v>
      </c>
      <c r="F16" s="25" t="s">
        <v>120</v>
      </c>
      <c r="G16" s="13">
        <v>0.18</v>
      </c>
      <c r="H16" s="12" t="s">
        <v>61</v>
      </c>
      <c r="I16" s="25" t="s">
        <v>110</v>
      </c>
      <c r="J16" s="7"/>
      <c r="K16" s="37" t="s">
        <v>119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103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94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98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105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105</v>
      </c>
    </row>
    <row r="27" spans="1:11" ht="13.5">
      <c r="A27" s="8" t="s">
        <v>92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99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93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 t="s">
        <v>86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104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97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101</v>
      </c>
      <c r="G39" s="16">
        <v>96.5</v>
      </c>
      <c r="H39" s="20"/>
      <c r="I39" s="29" t="s">
        <v>102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96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107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17" t="s">
        <v>91</v>
      </c>
      <c r="B45" s="11">
        <v>48154946</v>
      </c>
      <c r="C45" s="12"/>
      <c r="D45" s="12"/>
      <c r="E45" s="12"/>
      <c r="F45" s="29">
        <v>224950964</v>
      </c>
      <c r="G45" s="16">
        <v>100</v>
      </c>
      <c r="H45" s="16"/>
      <c r="I45" s="29">
        <v>224950964</v>
      </c>
      <c r="J45" s="7" t="s">
        <v>87</v>
      </c>
    </row>
    <row r="46" spans="1:10" ht="13.5">
      <c r="A46" s="8" t="s">
        <v>40</v>
      </c>
      <c r="B46" s="11" t="s">
        <v>41</v>
      </c>
      <c r="C46" s="12" t="s">
        <v>42</v>
      </c>
      <c r="D46" s="12" t="s">
        <v>0</v>
      </c>
      <c r="E46" s="12"/>
      <c r="F46" s="25">
        <v>8430921000</v>
      </c>
      <c r="G46" s="13">
        <v>100</v>
      </c>
      <c r="H46" s="16"/>
      <c r="I46" s="25">
        <v>8430921000</v>
      </c>
      <c r="J46" s="7"/>
    </row>
    <row r="47" spans="1:10" ht="13.5">
      <c r="A47" s="17" t="s">
        <v>50</v>
      </c>
      <c r="B47" s="11" t="s">
        <v>51</v>
      </c>
      <c r="C47" s="12"/>
      <c r="D47" s="12"/>
      <c r="E47" s="12"/>
      <c r="F47" s="29">
        <v>794760000</v>
      </c>
      <c r="G47" s="16">
        <f>F47/I47*100</f>
        <v>100</v>
      </c>
      <c r="H47" s="13"/>
      <c r="I47" s="29">
        <v>794760000</v>
      </c>
      <c r="J47" s="7"/>
    </row>
    <row r="48" spans="1:10" ht="13.5">
      <c r="A48" s="8" t="s">
        <v>95</v>
      </c>
      <c r="B48" s="11" t="s">
        <v>46</v>
      </c>
      <c r="C48" s="12">
        <v>20568</v>
      </c>
      <c r="D48" s="12">
        <v>5001</v>
      </c>
      <c r="E48" s="12"/>
      <c r="F48" s="25">
        <v>62778000</v>
      </c>
      <c r="G48" s="13">
        <v>100</v>
      </c>
      <c r="H48" s="16"/>
      <c r="I48" s="25">
        <v>62778000</v>
      </c>
      <c r="J48" s="7" t="s">
        <v>87</v>
      </c>
    </row>
    <row r="49" spans="1:11" ht="49.5" customHeight="1">
      <c r="A49" s="8" t="s">
        <v>38</v>
      </c>
      <c r="B49" s="11" t="s">
        <v>39</v>
      </c>
      <c r="C49" s="12"/>
      <c r="D49" s="12"/>
      <c r="E49" s="12"/>
      <c r="F49" s="25">
        <v>799550000</v>
      </c>
      <c r="G49" s="13">
        <v>100</v>
      </c>
      <c r="H49" s="13"/>
      <c r="I49" s="25">
        <v>799550000</v>
      </c>
      <c r="J49" s="7"/>
      <c r="K49" s="38" t="s">
        <v>111</v>
      </c>
    </row>
    <row r="50" spans="1:11" ht="15.75" customHeight="1">
      <c r="A50" s="17" t="s">
        <v>83</v>
      </c>
      <c r="B50" s="11" t="s">
        <v>54</v>
      </c>
      <c r="C50" s="12"/>
      <c r="D50" s="12"/>
      <c r="E50" s="12"/>
      <c r="F50" s="29">
        <v>750968000</v>
      </c>
      <c r="G50" s="13">
        <v>100</v>
      </c>
      <c r="H50" s="13"/>
      <c r="I50" s="29">
        <v>750968000</v>
      </c>
      <c r="J50" s="7"/>
      <c r="K50" s="36"/>
    </row>
    <row r="51" spans="2:10" ht="13.5">
      <c r="B51" s="11"/>
      <c r="C51" s="12"/>
      <c r="D51" s="12"/>
      <c r="E51" s="12"/>
      <c r="F51" s="29"/>
      <c r="G51" s="16"/>
      <c r="H51" s="16"/>
      <c r="I51" s="29"/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