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24915" windowHeight="12300"/>
  </bookViews>
  <sheets>
    <sheet name="měsíční" sheetId="1" r:id="rId1"/>
    <sheet name="kumulativní" sheetId="2" r:id="rId2"/>
  </sheets>
  <definedNames>
    <definedName name="_xlnm.Print_Area" localSheetId="1">kumulativní!$B$2:$O$29</definedName>
    <definedName name="_xlnm.Print_Area" localSheetId="0">měsíční!$B$2:$O$29</definedName>
  </definedNames>
  <calcPr calcId="145621"/>
</workbook>
</file>

<file path=xl/calcChain.xml><?xml version="1.0" encoding="utf-8"?>
<calcChain xmlns="http://schemas.openxmlformats.org/spreadsheetml/2006/main">
  <c r="O14" i="1" l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I9" i="1"/>
  <c r="J9" i="1"/>
  <c r="K9" i="1"/>
  <c r="L9" i="1"/>
  <c r="M9" i="1"/>
  <c r="N9" i="1"/>
  <c r="O9" i="1"/>
  <c r="H9" i="1"/>
  <c r="G9" i="1"/>
  <c r="F9" i="1"/>
  <c r="E9" i="1"/>
  <c r="D9" i="1"/>
</calcChain>
</file>

<file path=xl/sharedStrings.xml><?xml version="1.0" encoding="utf-8"?>
<sst xmlns="http://schemas.openxmlformats.org/spreadsheetml/2006/main" count="176" uniqueCount="50">
  <si>
    <t>Subsektor S.1314</t>
  </si>
  <si>
    <t>Ostatní jednotky</t>
  </si>
  <si>
    <t>v mil. Kč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</si>
  <si>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</si>
  <si>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</si>
  <si>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</si>
  <si>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</si>
  <si>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</si>
  <si>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</si>
  <si>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</si>
  <si>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</si>
  <si>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</si>
  <si>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</si>
  <si>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</si>
  <si>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</si>
  <si>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>I</t>
  </si>
  <si>
    <t>VÝNOSOVÉ TRANSAKCE</t>
  </si>
  <si>
    <t>Daně</t>
  </si>
  <si>
    <t>-</t>
  </si>
  <si>
    <t>Přímé</t>
  </si>
  <si>
    <t>Nepřímé</t>
  </si>
  <si>
    <t>Sociální příspěvky</t>
  </si>
  <si>
    <t>Dotace</t>
  </si>
  <si>
    <t>Ostatní transakce</t>
  </si>
  <si>
    <t>Úroky</t>
  </si>
  <si>
    <t>Dividendy</t>
  </si>
  <si>
    <t>Tržby</t>
  </si>
  <si>
    <t>Jiné transakce</t>
  </si>
  <si>
    <t>II</t>
  </si>
  <si>
    <t>NÁKLADOVÉ TRANSAKCE</t>
  </si>
  <si>
    <t>Náhrady zaměstnancům</t>
  </si>
  <si>
    <t>Spotřeba zboží a služeb</t>
  </si>
  <si>
    <t>Spotřeba fixního kapitálu</t>
  </si>
  <si>
    <t>Sociální dávky</t>
  </si>
  <si>
    <t>III</t>
  </si>
  <si>
    <t>SALDO</t>
  </si>
  <si>
    <t>IV</t>
  </si>
  <si>
    <t>NEZAHRNUTO</t>
  </si>
  <si>
    <t>k 31.1.</t>
  </si>
  <si>
    <t>k 28.2.</t>
  </si>
  <si>
    <t>k 31.3.</t>
  </si>
  <si>
    <t>k 30.4.</t>
  </si>
  <si>
    <t>k 31.5.</t>
  </si>
  <si>
    <t>k 30.6.</t>
  </si>
  <si>
    <t>k 31.7.</t>
  </si>
  <si>
    <t>k 31.8.</t>
  </si>
  <si>
    <t>k 30.9.</t>
  </si>
  <si>
    <t xml:space="preserve">k 31.10. </t>
  </si>
  <si>
    <t>k 30.11.</t>
  </si>
  <si>
    <t>k 31.12.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</si>
</sst>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2" borderId="0" xfId="0" applyFont="1" applyFill="1"/>
    <xf numFmtId="0" fontId="2" fillId="2" borderId="0" xfId="0" applyFont="1" applyFill="1" applyBorder="1"/>
    <xf numFmtId="0" fontId="3" fillId="2" borderId="0" xfId="0" applyFont="1" applyFill="1"/>
    <xf numFmtId="0" fontId="4" fillId="2" borderId="0" xfId="0" applyFont="1" applyFill="1"/>
    <xf numFmtId="0" fontId="2" fillId="2" borderId="1" xfId="0" applyFont="1" applyFill="1" applyBorder="1"/>
    <xf numFmtId="0" fontId="3" fillId="2" borderId="8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left"/>
    </xf>
    <xf numFmtId="0" fontId="3" fillId="2" borderId="12" xfId="0" applyFont="1" applyFill="1" applyBorder="1"/>
    <xf numFmtId="3" fontId="3" fillId="2" borderId="12" xfId="0" applyNumberFormat="1" applyFont="1" applyFill="1" applyBorder="1"/>
    <xf numFmtId="3" fontId="3" fillId="2" borderId="13" xfId="0" applyNumberFormat="1" applyFont="1" applyFill="1" applyBorder="1"/>
    <xf numFmtId="3" fontId="3" fillId="2" borderId="14" xfId="0" applyNumberFormat="1" applyFont="1" applyFill="1" applyBorder="1"/>
    <xf numFmtId="0" fontId="3" fillId="2" borderId="15" xfId="0" applyFont="1" applyFill="1" applyBorder="1" applyAlignment="1">
      <alignment horizontal="left"/>
    </xf>
    <xf numFmtId="0" fontId="3" fillId="2" borderId="12" xfId="0" applyFont="1" applyFill="1" applyBorder="1" applyAlignment="1">
      <alignment horizontal="right"/>
    </xf>
    <xf numFmtId="0" fontId="3" fillId="2" borderId="13" xfId="0" applyFont="1" applyFill="1" applyBorder="1" applyAlignment="1">
      <alignment horizontal="right"/>
    </xf>
    <xf numFmtId="0" fontId="3" fillId="2" borderId="14" xfId="0" applyFont="1" applyFill="1" applyBorder="1" applyAlignment="1">
      <alignment horizontal="right"/>
    </xf>
    <xf numFmtId="0" fontId="2" fillId="2" borderId="15" xfId="0" applyFont="1" applyFill="1" applyBorder="1" applyAlignment="1">
      <alignment horizontal="left"/>
    </xf>
    <xf numFmtId="0" fontId="2" fillId="2" borderId="12" xfId="0" applyFont="1" applyFill="1" applyBorder="1"/>
    <xf numFmtId="0" fontId="2" fillId="2" borderId="12" xfId="0" applyFont="1" applyFill="1" applyBorder="1" applyAlignment="1">
      <alignment horizontal="right"/>
    </xf>
    <xf numFmtId="0" fontId="2" fillId="2" borderId="13" xfId="0" applyFont="1" applyFill="1" applyBorder="1" applyAlignment="1">
      <alignment horizontal="right"/>
    </xf>
    <xf numFmtId="0" fontId="2" fillId="2" borderId="14" xfId="0" applyFont="1" applyFill="1" applyBorder="1" applyAlignment="1">
      <alignment horizontal="right"/>
    </xf>
    <xf numFmtId="3" fontId="2" fillId="2" borderId="12" xfId="0" applyNumberFormat="1" applyFont="1" applyFill="1" applyBorder="1"/>
    <xf numFmtId="3" fontId="2" fillId="2" borderId="13" xfId="0" applyNumberFormat="1" applyFont="1" applyFill="1" applyBorder="1"/>
    <xf numFmtId="3" fontId="2" fillId="2" borderId="14" xfId="0" applyNumberFormat="1" applyFont="1" applyFill="1" applyBorder="1"/>
    <xf numFmtId="0" fontId="2" fillId="2" borderId="16" xfId="0" applyFont="1" applyFill="1" applyBorder="1" applyAlignment="1">
      <alignment horizontal="left"/>
    </xf>
    <xf numFmtId="0" fontId="3" fillId="2" borderId="2" xfId="0" applyFont="1" applyFill="1" applyBorder="1"/>
    <xf numFmtId="3" fontId="3" fillId="2" borderId="2" xfId="0" applyNumberFormat="1" applyFont="1" applyFill="1" applyBorder="1"/>
    <xf numFmtId="3" fontId="3" fillId="2" borderId="17" xfId="0" applyNumberFormat="1" applyFont="1" applyFill="1" applyBorder="1"/>
    <xf numFmtId="3" fontId="3" fillId="2" borderId="18" xfId="0" applyNumberFormat="1" applyFont="1" applyFill="1" applyBorder="1"/>
    <xf numFmtId="0" fontId="3" fillId="2" borderId="16" xfId="0" applyFont="1" applyFill="1" applyBorder="1" applyAlignment="1">
      <alignment horizontal="left"/>
    </xf>
    <xf numFmtId="0" fontId="3" fillId="2" borderId="7" xfId="0" applyFont="1" applyFill="1" applyBorder="1"/>
    <xf numFmtId="3" fontId="3" fillId="2" borderId="7" xfId="0" applyNumberFormat="1" applyFont="1" applyFill="1" applyBorder="1"/>
    <xf numFmtId="3" fontId="3" fillId="2" borderId="19" xfId="0" applyNumberFormat="1" applyFont="1" applyFill="1" applyBorder="1"/>
    <xf numFmtId="3" fontId="3" fillId="2" borderId="20" xfId="0" applyNumberFormat="1" applyFont="1" applyFill="1" applyBorder="1"/>
    <xf numFmtId="0" fontId="3" fillId="2" borderId="21" xfId="0" applyFont="1" applyFill="1" applyBorder="1" applyAlignment="1">
      <alignment horizontal="left"/>
    </xf>
    <xf numFmtId="0" fontId="3" fillId="2" borderId="22" xfId="0" applyFont="1" applyFill="1" applyBorder="1"/>
    <xf numFmtId="3" fontId="3" fillId="2" borderId="22" xfId="0" applyNumberFormat="1" applyFont="1" applyFill="1" applyBorder="1"/>
    <xf numFmtId="3" fontId="3" fillId="2" borderId="23" xfId="0" applyNumberFormat="1" applyFont="1" applyFill="1" applyBorder="1"/>
    <xf numFmtId="3" fontId="3" fillId="2" borderId="24" xfId="0" applyNumberFormat="1" applyFont="1" applyFill="1" applyBorder="1"/>
    <xf numFmtId="0" fontId="3" fillId="2" borderId="0" xfId="0" applyFont="1" applyFill="1" applyBorder="1"/>
    <xf numFmtId="3" fontId="3" fillId="2" borderId="0" xfId="0" applyNumberFormat="1" applyFont="1" applyFill="1" applyBorder="1"/>
    <xf numFmtId="0" fontId="5" fillId="2" borderId="0" xfId="0" applyFont="1" applyFill="1"/>
    <xf numFmtId="3" fontId="5" fillId="2" borderId="0" xfId="0" applyNumberFormat="1" applyFont="1" applyFill="1"/>
    <xf numFmtId="3" fontId="2" fillId="2" borderId="0" xfId="0" applyNumberFormat="1" applyFont="1" applyFill="1"/>
    <xf numFmtId="3" fontId="2" fillId="2" borderId="0" xfId="0" applyNumberFormat="1" applyFont="1" applyFill="1" applyAlignment="1">
      <alignment horizontal="right"/>
    </xf>
    <xf numFmtId="3" fontId="2" fillId="2" borderId="7" xfId="0" applyNumberFormat="1" applyFont="1" applyFill="1" applyBorder="1"/>
    <xf numFmtId="3" fontId="2" fillId="2" borderId="19" xfId="0" applyNumberFormat="1" applyFont="1" applyFill="1" applyBorder="1"/>
    <xf numFmtId="3" fontId="2" fillId="2" borderId="20" xfId="0" applyNumberFormat="1" applyFont="1" applyFill="1" applyBorder="1"/>
    <xf numFmtId="0" fontId="0" fillId="2" borderId="0" xfId="0" applyFill="1"/>
    <xf numFmtId="0" fontId="2" fillId="2" borderId="2" xfId="0" applyFont="1" applyFill="1" applyBorder="1" applyAlignment="1"/>
    <xf numFmtId="0" fontId="3" fillId="2" borderId="4" xfId="0" applyFont="1" applyFill="1" applyBorder="1" applyAlignment="1">
      <alignment horizontal="center"/>
    </xf>
    <xf numFmtId="0" fontId="0" fillId="2" borderId="3" xfId="0" applyFill="1" applyBorder="1" applyAlignment="1"/>
    <xf numFmtId="0" fontId="0" fillId="2" borderId="7" xfId="0" applyFill="1" applyBorder="1" applyAlignment="1"/>
    <xf numFmtId="0" fontId="0" fillId="2" borderId="1" xfId="0" applyFill="1" applyBorder="1" applyAlignment="1"/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3" fontId="3" fillId="2" borderId="0" xfId="0" applyNumberFormat="1" applyFont="1" applyFill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50"/>
  <sheetViews>
    <sheetView tabSelected="1" workbookViewId="0">
      <selection activeCell="H38" sqref="H38"/>
    </sheetView>
  </sheetViews>
  <sheetFormatPr defaultRowHeight="12.75" x14ac:dyDescent="0.2"/>
  <cols>
    <col min="1" max="1" width="2" style="1" customWidth="1"/>
    <col min="2" max="2" width="9.28515625" style="1" customWidth="1"/>
    <col min="3" max="3" width="21.42578125" style="1" customWidth="1"/>
    <col min="4" max="15" width="8.28515625" style="1" customWidth="1"/>
    <col min="16" max="16" width="3.28515625" style="1" customWidth="1"/>
    <col min="17" max="16384" width="9.140625" style="1"/>
  </cols>
  <sheetData>
    <row r="1" spans="2:17" x14ac:dyDescent="0.2">
      <c r="D1" s="2"/>
      <c r="E1" s="2"/>
      <c r="F1" s="2"/>
      <c r="G1" s="2"/>
    </row>
    <row r="2" spans="2:17" x14ac:dyDescent="0.2">
      <c r="B2" s="3" t="s">
        <v>0</v>
      </c>
      <c r="D2" s="2"/>
      <c r="E2" s="2"/>
      <c r="F2" s="2"/>
      <c r="G2" s="2"/>
    </row>
    <row r="3" spans="2:17" x14ac:dyDescent="0.2">
      <c r="D3" s="2"/>
      <c r="E3" s="2"/>
      <c r="F3" s="2"/>
      <c r="G3" s="2"/>
    </row>
    <row r="4" spans="2:17" ht="15.75" x14ac:dyDescent="0.25">
      <c r="B4" s="4" t="s">
        <v>1</v>
      </c>
      <c r="D4" s="2"/>
      <c r="E4" s="2"/>
      <c r="F4" s="2"/>
      <c r="G4" s="2"/>
    </row>
    <row r="5" spans="2:17" ht="15.75" x14ac:dyDescent="0.25">
      <c r="B5" s="4"/>
      <c r="D5" s="2"/>
      <c r="E5" s="2"/>
      <c r="F5" s="2"/>
      <c r="G5" s="2"/>
    </row>
    <row r="6" spans="2:17" ht="13.5" thickBot="1" x14ac:dyDescent="0.25">
      <c r="B6" s="1" t="s">
        <v>2</v>
      </c>
      <c r="C6" s="3"/>
      <c r="D6" s="5"/>
      <c r="E6" s="2"/>
      <c r="F6" s="2"/>
      <c r="G6" s="2"/>
    </row>
    <row r="7" spans="2:17" x14ac:dyDescent="0.2">
      <c r="B7" s="51"/>
      <c r="C7" s="53"/>
      <c r="D7" s="52">
        <v>2017</v>
      </c>
      <c r="E7" s="56"/>
      <c r="F7" s="56"/>
      <c r="G7" s="56"/>
      <c r="H7" s="56"/>
      <c r="I7" s="56"/>
      <c r="J7" s="56"/>
      <c r="K7" s="56"/>
      <c r="L7" s="56"/>
      <c r="M7" s="56"/>
      <c r="N7" s="56"/>
      <c r="O7" s="57"/>
    </row>
    <row r="8" spans="2:17" ht="13.5" thickBot="1" x14ac:dyDescent="0.25">
      <c r="B8" s="54"/>
      <c r="C8" s="55"/>
      <c r="D8" s="6" t="s">
        <v>3</v>
      </c>
      <c r="E8" s="7" t="s">
        <v>4</v>
      </c>
      <c r="F8" s="7" t="s">
        <v>5</v>
      </c>
      <c r="G8" s="7" t="s">
        <v>6</v>
      </c>
      <c r="H8" s="7" t="s">
        <v>7</v>
      </c>
      <c r="I8" s="7" t="s">
        <v>8</v>
      </c>
      <c r="J8" s="7" t="s">
        <v>9</v>
      </c>
      <c r="K8" s="7" t="s">
        <v>10</v>
      </c>
      <c r="L8" s="7" t="s">
        <v>11</v>
      </c>
      <c r="M8" s="7" t="s">
        <v>12</v>
      </c>
      <c r="N8" s="7" t="s">
        <v>13</v>
      </c>
      <c r="O8" s="8" t="s">
        <v>14</v>
      </c>
    </row>
    <row r="9" spans="2:17" s="3" customFormat="1" x14ac:dyDescent="0.2">
      <c r="B9" s="9" t="s">
        <v>15</v>
      </c>
      <c r="C9" s="10" t="s">
        <v>16</v>
      </c>
      <c r="D9" s="11">
        <f>kumulativní!D9</f>
        <v>4</v>
      </c>
      <c r="E9" s="12">
        <f>kumulativní!E9-měsíční!D9</f>
        <v>3</v>
      </c>
      <c r="F9" s="12">
        <f>kumulativní!F9-kumulativní!E9</f>
        <v>4</v>
      </c>
      <c r="G9" s="12">
        <f>kumulativní!G9-kumulativní!F9</f>
        <v>3</v>
      </c>
      <c r="H9" s="12">
        <f>kumulativní!H9-kumulativní!G9</f>
        <v>6</v>
      </c>
      <c r="I9" s="12">
        <f>kumulativní!I9-kumulativní!H9</f>
        <v>5</v>
      </c>
      <c r="J9" s="12">
        <f>kumulativní!J9-kumulativní!I9</f>
        <v>3</v>
      </c>
      <c r="K9" s="12">
        <f>kumulativní!K9-kumulativní!J9</f>
        <v>4</v>
      </c>
      <c r="L9" s="12">
        <f>kumulativní!L9-kumulativní!K9</f>
        <v>3</v>
      </c>
      <c r="M9" s="12">
        <f>kumulativní!M9-kumulativní!L9</f>
        <v>4</v>
      </c>
      <c r="N9" s="12">
        <f>kumulativní!N9-kumulativní!M9</f>
        <v>6</v>
      </c>
      <c r="O9" s="13">
        <f>kumulativní!O9-kumulativní!N9</f>
        <v>4</v>
      </c>
      <c r="Q9" s="58"/>
    </row>
    <row r="10" spans="2:17" s="3" customFormat="1" x14ac:dyDescent="0.2">
      <c r="B10" s="14">
        <v>1</v>
      </c>
      <c r="C10" s="10" t="s">
        <v>17</v>
      </c>
      <c r="D10" s="20" t="s">
        <v>18</v>
      </c>
      <c r="E10" s="21" t="s">
        <v>18</v>
      </c>
      <c r="F10" s="21" t="s">
        <v>18</v>
      </c>
      <c r="G10" s="21" t="s">
        <v>18</v>
      </c>
      <c r="H10" s="21" t="s">
        <v>18</v>
      </c>
      <c r="I10" s="21" t="s">
        <v>18</v>
      </c>
      <c r="J10" s="21" t="s">
        <v>18</v>
      </c>
      <c r="K10" s="21" t="s">
        <v>18</v>
      </c>
      <c r="L10" s="21" t="s">
        <v>18</v>
      </c>
      <c r="M10" s="21" t="s">
        <v>18</v>
      </c>
      <c r="N10" s="21" t="s">
        <v>18</v>
      </c>
      <c r="O10" s="22" t="s">
        <v>18</v>
      </c>
      <c r="Q10" s="58"/>
    </row>
    <row r="11" spans="2:17" x14ac:dyDescent="0.2">
      <c r="B11" s="18">
        <v>11</v>
      </c>
      <c r="C11" s="19" t="s">
        <v>19</v>
      </c>
      <c r="D11" s="20" t="s">
        <v>18</v>
      </c>
      <c r="E11" s="21" t="s">
        <v>18</v>
      </c>
      <c r="F11" s="21" t="s">
        <v>18</v>
      </c>
      <c r="G11" s="21" t="s">
        <v>18</v>
      </c>
      <c r="H11" s="21" t="s">
        <v>18</v>
      </c>
      <c r="I11" s="21" t="s">
        <v>18</v>
      </c>
      <c r="J11" s="21" t="s">
        <v>18</v>
      </c>
      <c r="K11" s="21" t="s">
        <v>18</v>
      </c>
      <c r="L11" s="21" t="s">
        <v>18</v>
      </c>
      <c r="M11" s="21" t="s">
        <v>18</v>
      </c>
      <c r="N11" s="21" t="s">
        <v>18</v>
      </c>
      <c r="O11" s="22" t="s">
        <v>18</v>
      </c>
      <c r="Q11" s="58"/>
    </row>
    <row r="12" spans="2:17" x14ac:dyDescent="0.2">
      <c r="B12" s="18">
        <v>12</v>
      </c>
      <c r="C12" s="19" t="s">
        <v>20</v>
      </c>
      <c r="D12" s="20" t="s">
        <v>18</v>
      </c>
      <c r="E12" s="21" t="s">
        <v>18</v>
      </c>
      <c r="F12" s="21" t="s">
        <v>18</v>
      </c>
      <c r="G12" s="21" t="s">
        <v>18</v>
      </c>
      <c r="H12" s="21" t="s">
        <v>18</v>
      </c>
      <c r="I12" s="21" t="s">
        <v>18</v>
      </c>
      <c r="J12" s="21" t="s">
        <v>18</v>
      </c>
      <c r="K12" s="21" t="s">
        <v>18</v>
      </c>
      <c r="L12" s="21" t="s">
        <v>18</v>
      </c>
      <c r="M12" s="21" t="s">
        <v>18</v>
      </c>
      <c r="N12" s="21" t="s">
        <v>18</v>
      </c>
      <c r="O12" s="22" t="s">
        <v>18</v>
      </c>
      <c r="Q12" s="58"/>
    </row>
    <row r="13" spans="2:17" s="3" customFormat="1" x14ac:dyDescent="0.2">
      <c r="B13" s="14">
        <v>2</v>
      </c>
      <c r="C13" s="10" t="s">
        <v>21</v>
      </c>
      <c r="D13" s="15" t="s">
        <v>18</v>
      </c>
      <c r="E13" s="16" t="s">
        <v>18</v>
      </c>
      <c r="F13" s="16" t="s">
        <v>18</v>
      </c>
      <c r="G13" s="16" t="s">
        <v>18</v>
      </c>
      <c r="H13" s="16" t="s">
        <v>18</v>
      </c>
      <c r="I13" s="16" t="s">
        <v>18</v>
      </c>
      <c r="J13" s="16" t="s">
        <v>18</v>
      </c>
      <c r="K13" s="16" t="s">
        <v>18</v>
      </c>
      <c r="L13" s="16" t="s">
        <v>18</v>
      </c>
      <c r="M13" s="16" t="s">
        <v>18</v>
      </c>
      <c r="N13" s="16" t="s">
        <v>18</v>
      </c>
      <c r="O13" s="17" t="s">
        <v>18</v>
      </c>
      <c r="Q13" s="58"/>
    </row>
    <row r="14" spans="2:17" s="3" customFormat="1" x14ac:dyDescent="0.2">
      <c r="B14" s="14">
        <v>3</v>
      </c>
      <c r="C14" s="10" t="s">
        <v>22</v>
      </c>
      <c r="D14" s="11">
        <f>kumulativní!D14</f>
        <v>3.6</v>
      </c>
      <c r="E14" s="12">
        <f>kumulativní!E14-měsíční!D14</f>
        <v>3.6</v>
      </c>
      <c r="F14" s="12">
        <f>kumulativní!F14-kumulativní!E14</f>
        <v>3.6000000000000005</v>
      </c>
      <c r="G14" s="12">
        <f>kumulativní!G14-kumulativní!F14</f>
        <v>3.5999999999999996</v>
      </c>
      <c r="H14" s="12">
        <f>kumulativní!H14-kumulativní!G14</f>
        <v>5.6</v>
      </c>
      <c r="I14" s="12">
        <f>kumulativní!I14-kumulativní!H14</f>
        <v>5</v>
      </c>
      <c r="J14" s="12">
        <f>kumulativní!J14-kumulativní!I14</f>
        <v>3</v>
      </c>
      <c r="K14" s="12">
        <f>kumulativní!K14-kumulativní!J14</f>
        <v>4</v>
      </c>
      <c r="L14" s="12">
        <f>kumulativní!L14-kumulativní!K14</f>
        <v>3</v>
      </c>
      <c r="M14" s="12">
        <f>kumulativní!M14-kumulativní!L14</f>
        <v>3</v>
      </c>
      <c r="N14" s="12">
        <f>kumulativní!N14-kumulativní!M14</f>
        <v>4</v>
      </c>
      <c r="O14" s="13">
        <f>kumulativní!O14-kumulativní!N14</f>
        <v>4</v>
      </c>
      <c r="Q14" s="58"/>
    </row>
    <row r="15" spans="2:17" s="3" customFormat="1" x14ac:dyDescent="0.2">
      <c r="B15" s="14">
        <v>4</v>
      </c>
      <c r="C15" s="10" t="s">
        <v>23</v>
      </c>
      <c r="D15" s="11">
        <f>kumulativní!D15</f>
        <v>0.4</v>
      </c>
      <c r="E15" s="12">
        <f>kumulativní!E15-měsíční!D15</f>
        <v>-0.4</v>
      </c>
      <c r="F15" s="12">
        <f>kumulativní!F15-kumulativní!E15</f>
        <v>0</v>
      </c>
      <c r="G15" s="12">
        <f>kumulativní!G15-kumulativní!F15</f>
        <v>0</v>
      </c>
      <c r="H15" s="12">
        <f>kumulativní!H15-kumulativní!G15</f>
        <v>0</v>
      </c>
      <c r="I15" s="12">
        <f>kumulativní!I15-kumulativní!H15</f>
        <v>0</v>
      </c>
      <c r="J15" s="12">
        <f>kumulativní!J15-kumulativní!I15</f>
        <v>0</v>
      </c>
      <c r="K15" s="12">
        <f>kumulativní!K15-kumulativní!J15</f>
        <v>0</v>
      </c>
      <c r="L15" s="12">
        <f>kumulativní!L15-kumulativní!K15</f>
        <v>0</v>
      </c>
      <c r="M15" s="12">
        <f>kumulativní!M15-kumulativní!L15</f>
        <v>0</v>
      </c>
      <c r="N15" s="12">
        <f>kumulativní!N15-kumulativní!M15</f>
        <v>1</v>
      </c>
      <c r="O15" s="13">
        <f>kumulativní!O15-kumulativní!N15</f>
        <v>0</v>
      </c>
      <c r="Q15" s="58"/>
    </row>
    <row r="16" spans="2:17" x14ac:dyDescent="0.2">
      <c r="B16" s="18">
        <v>41</v>
      </c>
      <c r="C16" s="2" t="s">
        <v>24</v>
      </c>
      <c r="D16" s="23">
        <f>kumulativní!D16</f>
        <v>0.35</v>
      </c>
      <c r="E16" s="24">
        <f>kumulativní!E16-měsíční!D16</f>
        <v>-0.35</v>
      </c>
      <c r="F16" s="24">
        <f>kumulativní!F16-kumulativní!E16</f>
        <v>0</v>
      </c>
      <c r="G16" s="24">
        <f>kumulativní!G16-kumulativní!F16</f>
        <v>0</v>
      </c>
      <c r="H16" s="24">
        <f>kumulativní!H16-kumulativní!G16</f>
        <v>0</v>
      </c>
      <c r="I16" s="24">
        <f>kumulativní!I16-kumulativní!H16</f>
        <v>0</v>
      </c>
      <c r="J16" s="24">
        <f>kumulativní!J16-kumulativní!I16</f>
        <v>0</v>
      </c>
      <c r="K16" s="24">
        <f>kumulativní!K16-kumulativní!J16</f>
        <v>0</v>
      </c>
      <c r="L16" s="24">
        <f>kumulativní!L16-kumulativní!K16</f>
        <v>0</v>
      </c>
      <c r="M16" s="24">
        <f>kumulativní!M16-kumulativní!L16</f>
        <v>0</v>
      </c>
      <c r="N16" s="24">
        <f>kumulativní!N16-kumulativní!M16</f>
        <v>1</v>
      </c>
      <c r="O16" s="25">
        <f>kumulativní!O16-kumulativní!N16</f>
        <v>0</v>
      </c>
      <c r="Q16" s="58"/>
    </row>
    <row r="17" spans="2:17" x14ac:dyDescent="0.2">
      <c r="B17" s="18">
        <v>42</v>
      </c>
      <c r="C17" s="2" t="s">
        <v>25</v>
      </c>
      <c r="D17" s="23">
        <f>kumulativní!D17</f>
        <v>0</v>
      </c>
      <c r="E17" s="24">
        <f>kumulativní!E17-měsíční!D17</f>
        <v>0</v>
      </c>
      <c r="F17" s="24">
        <f>kumulativní!F17-kumulativní!E17</f>
        <v>0</v>
      </c>
      <c r="G17" s="24">
        <f>kumulativní!G17-kumulativní!F17</f>
        <v>0</v>
      </c>
      <c r="H17" s="24">
        <f>kumulativní!H17-kumulativní!G17</f>
        <v>0</v>
      </c>
      <c r="I17" s="24">
        <f>kumulativní!I17-kumulativní!H17</f>
        <v>0</v>
      </c>
      <c r="J17" s="24">
        <f>kumulativní!J17-kumulativní!I17</f>
        <v>0</v>
      </c>
      <c r="K17" s="24">
        <f>kumulativní!K17-kumulativní!J17</f>
        <v>0</v>
      </c>
      <c r="L17" s="24">
        <f>kumulativní!L17-kumulativní!K17</f>
        <v>0</v>
      </c>
      <c r="M17" s="24">
        <f>kumulativní!M17-kumulativní!L17</f>
        <v>0</v>
      </c>
      <c r="N17" s="24">
        <f>kumulativní!N17-kumulativní!M17</f>
        <v>0</v>
      </c>
      <c r="O17" s="25">
        <f>kumulativní!O17-kumulativní!N17</f>
        <v>0</v>
      </c>
      <c r="Q17" s="58"/>
    </row>
    <row r="18" spans="2:17" x14ac:dyDescent="0.2">
      <c r="B18" s="18">
        <v>43</v>
      </c>
      <c r="C18" s="2" t="s">
        <v>26</v>
      </c>
      <c r="D18" s="23">
        <f>kumulativní!D18</f>
        <v>0.05</v>
      </c>
      <c r="E18" s="24">
        <f>kumulativní!E18-měsíční!D18</f>
        <v>0.05</v>
      </c>
      <c r="F18" s="24">
        <f>kumulativní!F18-kumulativní!E18</f>
        <v>5.0000000000000017E-2</v>
      </c>
      <c r="G18" s="24">
        <f>kumulativní!G18-kumulativní!F18</f>
        <v>4.9999999999999989E-2</v>
      </c>
      <c r="H18" s="24">
        <f>kumulativní!H18-kumulativní!G18</f>
        <v>4.9999999999999989E-2</v>
      </c>
      <c r="I18" s="24">
        <f>kumulativní!I18-kumulativní!H18</f>
        <v>5.0000000000000044E-2</v>
      </c>
      <c r="J18" s="24">
        <f>kumulativní!J18-kumulativní!I18</f>
        <v>4.9999999999999989E-2</v>
      </c>
      <c r="K18" s="24">
        <f>kumulativní!K18-kumulativní!J18</f>
        <v>4.9999999999999989E-2</v>
      </c>
      <c r="L18" s="24">
        <f>kumulativní!L18-kumulativní!K18</f>
        <v>4.9999999999999989E-2</v>
      </c>
      <c r="M18" s="24">
        <f>kumulativní!M18-kumulativní!L18</f>
        <v>4.9999999999999989E-2</v>
      </c>
      <c r="N18" s="24">
        <f>kumulativní!N18-kumulativní!M18</f>
        <v>5.0000000000000044E-2</v>
      </c>
      <c r="O18" s="25">
        <f>kumulativní!O18-kumulativní!N18</f>
        <v>5.0000000000000044E-2</v>
      </c>
      <c r="Q18" s="58"/>
    </row>
    <row r="19" spans="2:17" ht="13.5" thickBot="1" x14ac:dyDescent="0.25">
      <c r="B19" s="26">
        <v>44</v>
      </c>
      <c r="C19" s="2" t="s">
        <v>27</v>
      </c>
      <c r="D19" s="47">
        <f>kumulativní!D19</f>
        <v>0</v>
      </c>
      <c r="E19" s="48">
        <f>kumulativní!E19-měsíční!D19</f>
        <v>0</v>
      </c>
      <c r="F19" s="48">
        <f>kumulativní!F19-kumulativní!E19</f>
        <v>0</v>
      </c>
      <c r="G19" s="48">
        <f>kumulativní!G19-kumulativní!F19</f>
        <v>0</v>
      </c>
      <c r="H19" s="48">
        <f>kumulativní!H19-kumulativní!G19</f>
        <v>0</v>
      </c>
      <c r="I19" s="48">
        <f>kumulativní!I19-kumulativní!H19</f>
        <v>0</v>
      </c>
      <c r="J19" s="48">
        <f>kumulativní!J19-kumulativní!I19</f>
        <v>0</v>
      </c>
      <c r="K19" s="48">
        <f>kumulativní!K19-kumulativní!J19</f>
        <v>0</v>
      </c>
      <c r="L19" s="48">
        <f>kumulativní!L19-kumulativní!K19</f>
        <v>0</v>
      </c>
      <c r="M19" s="48">
        <f>kumulativní!M19-kumulativní!L19</f>
        <v>0</v>
      </c>
      <c r="N19" s="48">
        <f>kumulativní!N19-kumulativní!M19</f>
        <v>0</v>
      </c>
      <c r="O19" s="49">
        <f>kumulativní!O19-kumulativní!N19</f>
        <v>0</v>
      </c>
      <c r="Q19" s="58"/>
    </row>
    <row r="20" spans="2:17" s="3" customFormat="1" x14ac:dyDescent="0.2">
      <c r="B20" s="9" t="s">
        <v>28</v>
      </c>
      <c r="C20" s="27" t="s">
        <v>29</v>
      </c>
      <c r="D20" s="28">
        <f>kumulativní!D20</f>
        <v>3.2</v>
      </c>
      <c r="E20" s="29">
        <f>kumulativní!E20-měsíční!D20</f>
        <v>0.79999999999999982</v>
      </c>
      <c r="F20" s="29">
        <f>kumulativní!F20-kumulativní!E20</f>
        <v>3</v>
      </c>
      <c r="G20" s="29">
        <f>kumulativní!G20-kumulativní!F20</f>
        <v>2</v>
      </c>
      <c r="H20" s="29">
        <f>kumulativní!H20-kumulativní!G20</f>
        <v>3</v>
      </c>
      <c r="I20" s="29">
        <f>kumulativní!I20-kumulativní!H20</f>
        <v>3</v>
      </c>
      <c r="J20" s="29">
        <f>kumulativní!J20-kumulativní!I20</f>
        <v>3</v>
      </c>
      <c r="K20" s="29">
        <f>kumulativní!K20-kumulativní!J20</f>
        <v>2</v>
      </c>
      <c r="L20" s="29">
        <f>kumulativní!L20-kumulativní!K20</f>
        <v>3</v>
      </c>
      <c r="M20" s="29">
        <f>kumulativní!M20-kumulativní!L20</f>
        <v>2</v>
      </c>
      <c r="N20" s="29">
        <f>kumulativní!N20-kumulativní!M20</f>
        <v>3</v>
      </c>
      <c r="O20" s="30">
        <f>kumulativní!O20-kumulativní!N20</f>
        <v>4</v>
      </c>
      <c r="Q20" s="58"/>
    </row>
    <row r="21" spans="2:17" s="3" customFormat="1" x14ac:dyDescent="0.2">
      <c r="B21" s="14">
        <v>5</v>
      </c>
      <c r="C21" s="10" t="s">
        <v>30</v>
      </c>
      <c r="D21" s="11">
        <f>kumulativní!D21</f>
        <v>2.1</v>
      </c>
      <c r="E21" s="12">
        <f>kumulativní!E21-měsíční!D21</f>
        <v>0.89999999999999991</v>
      </c>
      <c r="F21" s="12">
        <f>kumulativní!F21-kumulativní!E21</f>
        <v>2</v>
      </c>
      <c r="G21" s="12">
        <f>kumulativní!G21-kumulativní!F21</f>
        <v>1</v>
      </c>
      <c r="H21" s="12">
        <f>kumulativní!H21-kumulativní!G21</f>
        <v>2</v>
      </c>
      <c r="I21" s="12">
        <f>kumulativní!I21-kumulativní!H21</f>
        <v>2</v>
      </c>
      <c r="J21" s="12">
        <f>kumulativní!J21-kumulativní!I21</f>
        <v>2</v>
      </c>
      <c r="K21" s="12">
        <f>kumulativní!K21-kumulativní!J21</f>
        <v>1</v>
      </c>
      <c r="L21" s="12">
        <f>kumulativní!L21-kumulativní!K21</f>
        <v>2</v>
      </c>
      <c r="M21" s="12">
        <f>kumulativní!M21-kumulativní!L21</f>
        <v>1</v>
      </c>
      <c r="N21" s="12">
        <f>kumulativní!N21-kumulativní!M21</f>
        <v>1</v>
      </c>
      <c r="O21" s="13">
        <f>kumulativní!O21-kumulativní!N21</f>
        <v>2</v>
      </c>
      <c r="Q21" s="58"/>
    </row>
    <row r="22" spans="2:17" s="3" customFormat="1" x14ac:dyDescent="0.2">
      <c r="B22" s="14">
        <v>6</v>
      </c>
      <c r="C22" s="10" t="s">
        <v>31</v>
      </c>
      <c r="D22" s="11">
        <f>kumulativní!D22</f>
        <v>1</v>
      </c>
      <c r="E22" s="12">
        <f>kumulativní!E22-měsíční!D22</f>
        <v>0</v>
      </c>
      <c r="F22" s="12">
        <f>kumulativní!F22-kumulativní!E22</f>
        <v>1</v>
      </c>
      <c r="G22" s="12">
        <f>kumulativní!G22-kumulativní!F22</f>
        <v>1</v>
      </c>
      <c r="H22" s="12">
        <f>kumulativní!H22-kumulativní!G22</f>
        <v>0</v>
      </c>
      <c r="I22" s="12">
        <f>kumulativní!I22-kumulativní!H22</f>
        <v>1</v>
      </c>
      <c r="J22" s="12">
        <f>kumulativní!J22-kumulativní!I22</f>
        <v>0</v>
      </c>
      <c r="K22" s="12">
        <f>kumulativní!K22-kumulativní!J22</f>
        <v>1</v>
      </c>
      <c r="L22" s="12">
        <f>kumulativní!L22-kumulativní!K22</f>
        <v>0</v>
      </c>
      <c r="M22" s="12">
        <f>kumulativní!M22-kumulativní!L22</f>
        <v>1</v>
      </c>
      <c r="N22" s="12">
        <f>kumulativní!N22-kumulativní!M22</f>
        <v>1</v>
      </c>
      <c r="O22" s="13">
        <f>kumulativní!O22-kumulativní!N22</f>
        <v>1</v>
      </c>
      <c r="Q22" s="58"/>
    </row>
    <row r="23" spans="2:17" s="3" customFormat="1" x14ac:dyDescent="0.2">
      <c r="B23" s="14">
        <v>7</v>
      </c>
      <c r="C23" s="10" t="s">
        <v>32</v>
      </c>
      <c r="D23" s="11">
        <f>kumulativní!D23</f>
        <v>0</v>
      </c>
      <c r="E23" s="12">
        <f>kumulativní!E23-měsíční!D23</f>
        <v>0</v>
      </c>
      <c r="F23" s="12">
        <f>kumulativní!F23-kumulativní!E23</f>
        <v>0</v>
      </c>
      <c r="G23" s="12">
        <f>kumulativní!G23-kumulativní!F23</f>
        <v>0</v>
      </c>
      <c r="H23" s="12">
        <f>kumulativní!H23-kumulativní!G23</f>
        <v>0</v>
      </c>
      <c r="I23" s="12">
        <f>kumulativní!I23-kumulativní!H23</f>
        <v>0</v>
      </c>
      <c r="J23" s="12">
        <f>kumulativní!J23-kumulativní!I23</f>
        <v>0</v>
      </c>
      <c r="K23" s="12">
        <f>kumulativní!K23-kumulativní!J23</f>
        <v>0</v>
      </c>
      <c r="L23" s="12">
        <f>kumulativní!L23-kumulativní!K23</f>
        <v>0</v>
      </c>
      <c r="M23" s="12">
        <f>kumulativní!M23-kumulativní!L23</f>
        <v>0</v>
      </c>
      <c r="N23" s="12">
        <f>kumulativní!N23-kumulativní!M23</f>
        <v>0</v>
      </c>
      <c r="O23" s="13">
        <f>kumulativní!O23-kumulativní!N23</f>
        <v>0</v>
      </c>
      <c r="Q23" s="58"/>
    </row>
    <row r="24" spans="2:17" s="3" customFormat="1" x14ac:dyDescent="0.2">
      <c r="B24" s="14">
        <v>8</v>
      </c>
      <c r="C24" s="10" t="s">
        <v>24</v>
      </c>
      <c r="D24" s="11">
        <f>kumulativní!D24</f>
        <v>0</v>
      </c>
      <c r="E24" s="12">
        <f>kumulativní!E24-měsíční!D24</f>
        <v>0</v>
      </c>
      <c r="F24" s="12">
        <f>kumulativní!F24-kumulativní!E24</f>
        <v>0</v>
      </c>
      <c r="G24" s="12">
        <f>kumulativní!G24-kumulativní!F24</f>
        <v>0</v>
      </c>
      <c r="H24" s="12">
        <f>kumulativní!H24-kumulativní!G24</f>
        <v>0</v>
      </c>
      <c r="I24" s="12">
        <f>kumulativní!I24-kumulativní!H24</f>
        <v>0</v>
      </c>
      <c r="J24" s="12">
        <f>kumulativní!J24-kumulativní!I24</f>
        <v>0</v>
      </c>
      <c r="K24" s="12">
        <f>kumulativní!K24-kumulativní!J24</f>
        <v>0</v>
      </c>
      <c r="L24" s="12">
        <f>kumulativní!L24-kumulativní!K24</f>
        <v>0</v>
      </c>
      <c r="M24" s="12">
        <f>kumulativní!M24-kumulativní!L24</f>
        <v>0</v>
      </c>
      <c r="N24" s="12">
        <f>kumulativní!N24-kumulativní!M24</f>
        <v>0</v>
      </c>
      <c r="O24" s="13">
        <f>kumulativní!O24-kumulativní!N24</f>
        <v>0</v>
      </c>
      <c r="Q24" s="58"/>
    </row>
    <row r="25" spans="2:17" s="3" customFormat="1" x14ac:dyDescent="0.2">
      <c r="B25" s="14">
        <v>9</v>
      </c>
      <c r="C25" s="10" t="s">
        <v>22</v>
      </c>
      <c r="D25" s="11">
        <f>kumulativní!D25</f>
        <v>0.05</v>
      </c>
      <c r="E25" s="12">
        <f>kumulativní!E25-měsíční!D25</f>
        <v>0.05</v>
      </c>
      <c r="F25" s="12">
        <f>kumulativní!F25-kumulativní!E25</f>
        <v>5.0000000000000017E-2</v>
      </c>
      <c r="G25" s="12">
        <f>kumulativní!G25-kumulativní!F25</f>
        <v>4.9999999999999989E-2</v>
      </c>
      <c r="H25" s="12">
        <f>kumulativní!H25-kumulativní!G25</f>
        <v>4.9999999999999989E-2</v>
      </c>
      <c r="I25" s="12">
        <f>kumulativní!I25-kumulativní!H25</f>
        <v>5.0000000000000044E-2</v>
      </c>
      <c r="J25" s="12">
        <f>kumulativní!J25-kumulativní!I25</f>
        <v>4.9999999999999989E-2</v>
      </c>
      <c r="K25" s="12">
        <f>kumulativní!K25-kumulativní!J25</f>
        <v>4.9999999999999989E-2</v>
      </c>
      <c r="L25" s="12">
        <f>kumulativní!L25-kumulativní!K25</f>
        <v>4.9999999999999989E-2</v>
      </c>
      <c r="M25" s="12">
        <f>kumulativní!M25-kumulativní!L25</f>
        <v>-0.45</v>
      </c>
      <c r="N25" s="12">
        <f>kumulativní!N25-kumulativní!M25</f>
        <v>0</v>
      </c>
      <c r="O25" s="13">
        <f>kumulativní!O25-kumulativní!N25</f>
        <v>0</v>
      </c>
      <c r="Q25" s="58"/>
    </row>
    <row r="26" spans="2:17" s="3" customFormat="1" x14ac:dyDescent="0.2">
      <c r="B26" s="14">
        <v>10</v>
      </c>
      <c r="C26" s="10" t="s">
        <v>33</v>
      </c>
      <c r="D26" s="11">
        <f>kumulativní!D26</f>
        <v>0</v>
      </c>
      <c r="E26" s="12">
        <f>kumulativní!E26-měsíční!D26</f>
        <v>0</v>
      </c>
      <c r="F26" s="12">
        <f>kumulativní!F26-kumulativní!E26</f>
        <v>0</v>
      </c>
      <c r="G26" s="12">
        <f>kumulativní!G26-kumulativní!F26</f>
        <v>0</v>
      </c>
      <c r="H26" s="12">
        <f>kumulativní!H26-kumulativní!G26</f>
        <v>0</v>
      </c>
      <c r="I26" s="12">
        <f>kumulativní!I26-kumulativní!H26</f>
        <v>0</v>
      </c>
      <c r="J26" s="12">
        <f>kumulativní!J26-kumulativní!I26</f>
        <v>0</v>
      </c>
      <c r="K26" s="12">
        <f>kumulativní!K26-kumulativní!J26</f>
        <v>0</v>
      </c>
      <c r="L26" s="12">
        <f>kumulativní!L26-kumulativní!K26</f>
        <v>0</v>
      </c>
      <c r="M26" s="12">
        <f>kumulativní!M26-kumulativní!L26</f>
        <v>0</v>
      </c>
      <c r="N26" s="12">
        <f>kumulativní!N26-kumulativní!M26</f>
        <v>0</v>
      </c>
      <c r="O26" s="13">
        <f>kumulativní!O26-kumulativní!N26</f>
        <v>0</v>
      </c>
      <c r="Q26" s="58"/>
    </row>
    <row r="27" spans="2:17" s="3" customFormat="1" ht="13.5" thickBot="1" x14ac:dyDescent="0.25">
      <c r="B27" s="31">
        <v>11</v>
      </c>
      <c r="C27" s="32" t="s">
        <v>27</v>
      </c>
      <c r="D27" s="33">
        <f>kumulativní!D27</f>
        <v>0.05</v>
      </c>
      <c r="E27" s="34">
        <f>kumulativní!E27-měsíční!D27</f>
        <v>0.05</v>
      </c>
      <c r="F27" s="34">
        <f>kumulativní!F27-kumulativní!E27</f>
        <v>5.0000000000000017E-2</v>
      </c>
      <c r="G27" s="34">
        <f>kumulativní!G27-kumulativní!F27</f>
        <v>4.9999999999999989E-2</v>
      </c>
      <c r="H27" s="34">
        <f>kumulativní!H27-kumulativní!G27</f>
        <v>0.8</v>
      </c>
      <c r="I27" s="34">
        <f>kumulativní!I27-kumulativní!H27</f>
        <v>0</v>
      </c>
      <c r="J27" s="34">
        <f>kumulativní!J27-kumulativní!I27</f>
        <v>1</v>
      </c>
      <c r="K27" s="34">
        <f>kumulativní!K27-kumulativní!J27</f>
        <v>0</v>
      </c>
      <c r="L27" s="34">
        <f>kumulativní!L27-kumulativní!K27</f>
        <v>1</v>
      </c>
      <c r="M27" s="34">
        <f>kumulativní!M27-kumulativní!L27</f>
        <v>0</v>
      </c>
      <c r="N27" s="34">
        <f>kumulativní!N27-kumulativní!M27</f>
        <v>1</v>
      </c>
      <c r="O27" s="35">
        <f>kumulativní!O27-kumulativní!N27</f>
        <v>0</v>
      </c>
      <c r="Q27" s="58"/>
    </row>
    <row r="28" spans="2:17" s="3" customFormat="1" ht="13.5" thickBot="1" x14ac:dyDescent="0.25">
      <c r="B28" s="36" t="s">
        <v>34</v>
      </c>
      <c r="C28" s="37" t="s">
        <v>35</v>
      </c>
      <c r="D28" s="38">
        <f>kumulativní!D28</f>
        <v>0.8</v>
      </c>
      <c r="E28" s="39">
        <f>kumulativní!E28-měsíční!D28</f>
        <v>2.2000000000000002</v>
      </c>
      <c r="F28" s="39">
        <f>kumulativní!F28-kumulativní!E28</f>
        <v>1</v>
      </c>
      <c r="G28" s="39">
        <f>kumulativní!G28-kumulativní!F28</f>
        <v>1</v>
      </c>
      <c r="H28" s="39">
        <f>kumulativní!H28-kumulativní!G28</f>
        <v>3</v>
      </c>
      <c r="I28" s="39">
        <f>kumulativní!I28-kumulativní!H28</f>
        <v>2</v>
      </c>
      <c r="J28" s="39">
        <f>kumulativní!J28-kumulativní!I28</f>
        <v>0</v>
      </c>
      <c r="K28" s="39">
        <f>kumulativní!K28-kumulativní!J28</f>
        <v>2</v>
      </c>
      <c r="L28" s="39">
        <f>kumulativní!L28-kumulativní!K28</f>
        <v>0</v>
      </c>
      <c r="M28" s="39">
        <f>kumulativní!M28-kumulativní!L28</f>
        <v>2</v>
      </c>
      <c r="N28" s="39">
        <f>kumulativní!N28-kumulativní!M28</f>
        <v>3</v>
      </c>
      <c r="O28" s="40">
        <f>kumulativní!O28-kumulativní!N28</f>
        <v>0</v>
      </c>
      <c r="Q28" s="58"/>
    </row>
    <row r="29" spans="2:17" s="3" customFormat="1" ht="13.5" thickBot="1" x14ac:dyDescent="0.25">
      <c r="B29" s="36" t="s">
        <v>36</v>
      </c>
      <c r="C29" s="32" t="s">
        <v>37</v>
      </c>
      <c r="D29" s="33">
        <f>kumulativní!D29</f>
        <v>2.2999999999999998</v>
      </c>
      <c r="E29" s="34">
        <f>kumulativní!E29-měsíční!D29</f>
        <v>2.2999999999999998</v>
      </c>
      <c r="F29" s="34">
        <f>kumulativní!F29-kumulativní!E29</f>
        <v>2.2999999999999998</v>
      </c>
      <c r="G29" s="34">
        <f>kumulativní!G29-kumulativní!F29</f>
        <v>2.2999999999999998</v>
      </c>
      <c r="H29" s="34">
        <f>kumulativní!H29-kumulativní!G29</f>
        <v>2.3000000000000007</v>
      </c>
      <c r="I29" s="34">
        <f>kumulativní!I29-kumulativní!H29</f>
        <v>2.2999999999999989</v>
      </c>
      <c r="J29" s="34">
        <f>kumulativní!J29-kumulativní!I29</f>
        <v>2.2999999999999989</v>
      </c>
      <c r="K29" s="34">
        <f>kumulativní!K29-kumulativní!J29</f>
        <v>2.3000000000000007</v>
      </c>
      <c r="L29" s="34">
        <f>kumulativní!L29-kumulativní!K29</f>
        <v>2.3000000000000007</v>
      </c>
      <c r="M29" s="34">
        <f>kumulativní!M29-kumulativní!L29</f>
        <v>2.3000000000000007</v>
      </c>
      <c r="N29" s="34">
        <f>kumulativní!N29-kumulativní!M29</f>
        <v>2</v>
      </c>
      <c r="O29" s="35">
        <f>kumulativní!O29-kumulativní!N29</f>
        <v>3</v>
      </c>
      <c r="Q29" s="58"/>
    </row>
    <row r="30" spans="2:17" x14ac:dyDescent="0.2">
      <c r="C30" s="41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2"/>
    </row>
    <row r="31" spans="2:17" x14ac:dyDescent="0.2">
      <c r="F31" s="43"/>
      <c r="I31" s="44"/>
      <c r="K31" s="45"/>
    </row>
    <row r="32" spans="2:17" x14ac:dyDescent="0.2">
      <c r="F32" s="43"/>
      <c r="I32" s="44"/>
      <c r="K32" s="46"/>
    </row>
    <row r="33" spans="6:11" x14ac:dyDescent="0.2">
      <c r="F33" s="43"/>
      <c r="I33" s="44"/>
      <c r="K33" s="46"/>
    </row>
    <row r="34" spans="6:11" x14ac:dyDescent="0.2">
      <c r="F34" s="43"/>
      <c r="I34" s="44"/>
      <c r="K34" s="46"/>
    </row>
    <row r="35" spans="6:11" x14ac:dyDescent="0.2">
      <c r="F35" s="43"/>
      <c r="I35" s="44"/>
      <c r="K35" s="45"/>
    </row>
    <row r="36" spans="6:11" x14ac:dyDescent="0.2">
      <c r="F36" s="43"/>
      <c r="I36" s="44"/>
      <c r="K36" s="45"/>
    </row>
    <row r="37" spans="6:11" x14ac:dyDescent="0.2">
      <c r="F37" s="43"/>
      <c r="I37" s="44"/>
      <c r="K37" s="45"/>
    </row>
    <row r="38" spans="6:11" x14ac:dyDescent="0.2">
      <c r="F38" s="43"/>
      <c r="I38" s="44"/>
      <c r="K38" s="45"/>
    </row>
    <row r="39" spans="6:11" x14ac:dyDescent="0.2">
      <c r="F39" s="43"/>
      <c r="I39" s="44"/>
      <c r="K39" s="45"/>
    </row>
    <row r="40" spans="6:11" x14ac:dyDescent="0.2">
      <c r="F40" s="43"/>
      <c r="I40" s="44"/>
      <c r="K40" s="45"/>
    </row>
    <row r="41" spans="6:11" x14ac:dyDescent="0.2">
      <c r="F41" s="43"/>
      <c r="I41" s="44"/>
      <c r="K41" s="45"/>
    </row>
    <row r="42" spans="6:11" x14ac:dyDescent="0.2">
      <c r="F42" s="43"/>
      <c r="I42" s="44"/>
      <c r="K42" s="45"/>
    </row>
    <row r="43" spans="6:11" x14ac:dyDescent="0.2">
      <c r="F43" s="43"/>
      <c r="I43" s="44"/>
      <c r="K43" s="45"/>
    </row>
    <row r="44" spans="6:11" x14ac:dyDescent="0.2">
      <c r="F44" s="43"/>
      <c r="I44" s="44"/>
      <c r="K44" s="45"/>
    </row>
    <row r="45" spans="6:11" x14ac:dyDescent="0.2">
      <c r="F45" s="43"/>
      <c r="I45" s="44"/>
      <c r="K45" s="45"/>
    </row>
    <row r="46" spans="6:11" x14ac:dyDescent="0.2">
      <c r="F46" s="43"/>
      <c r="I46" s="44"/>
      <c r="K46" s="45"/>
    </row>
    <row r="47" spans="6:11" x14ac:dyDescent="0.2">
      <c r="F47" s="43"/>
      <c r="I47" s="44"/>
      <c r="K47" s="45"/>
    </row>
    <row r="48" spans="6:11" x14ac:dyDescent="0.2">
      <c r="F48" s="43"/>
      <c r="I48" s="44"/>
      <c r="K48" s="45"/>
    </row>
    <row r="49" spans="6:11" x14ac:dyDescent="0.2">
      <c r="F49" s="43"/>
      <c r="I49" s="44"/>
      <c r="K49" s="45"/>
    </row>
    <row r="50" spans="6:11" x14ac:dyDescent="0.2">
      <c r="F50" s="43"/>
      <c r="I50" s="44"/>
      <c r="K50" s="45"/>
    </row>
  </sheetData>
  <mergeCells count="2">
    <mergeCell ref="B7:C8"/>
    <mergeCell ref="D7:O7"/>
  </mergeCells>
  <pageMargins left="0.7" right="0.7" top="0.78740157499999996" bottom="0.78740157499999996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29"/>
  <sheetViews>
    <sheetView workbookViewId="0">
      <selection activeCell="B7" sqref="B7:O29"/>
    </sheetView>
  </sheetViews>
  <sheetFormatPr defaultRowHeight="12.75" x14ac:dyDescent="0.2"/>
  <cols>
    <col min="1" max="1" width="1.7109375" style="50" customWidth="1"/>
    <col min="2" max="2" width="9.140625" style="50"/>
    <col min="3" max="3" width="21.5703125" style="50" customWidth="1"/>
    <col min="4" max="15" width="8.28515625" style="50" customWidth="1"/>
    <col min="16" max="16384" width="9.140625" style="50"/>
  </cols>
  <sheetData>
    <row r="1" spans="2:15" s="1" customFormat="1" x14ac:dyDescent="0.2">
      <c r="D1" s="2"/>
      <c r="E1" s="2"/>
      <c r="F1" s="2"/>
      <c r="G1" s="2"/>
    </row>
    <row r="2" spans="2:15" s="1" customFormat="1" x14ac:dyDescent="0.2">
      <c r="B2" s="3" t="s">
        <v>0</v>
      </c>
      <c r="D2" s="2"/>
      <c r="E2" s="2"/>
      <c r="F2" s="2"/>
      <c r="G2" s="2"/>
    </row>
    <row r="3" spans="2:15" s="1" customFormat="1" x14ac:dyDescent="0.2">
      <c r="D3" s="2"/>
      <c r="E3" s="2"/>
      <c r="F3" s="2"/>
      <c r="G3" s="2"/>
    </row>
    <row r="4" spans="2:15" s="1" customFormat="1" ht="15.75" x14ac:dyDescent="0.25">
      <c r="B4" s="4" t="s">
        <v>1</v>
      </c>
      <c r="D4" s="2"/>
      <c r="E4" s="2"/>
      <c r="F4" s="2"/>
      <c r="G4" s="2"/>
    </row>
    <row r="5" spans="2:15" s="1" customFormat="1" ht="15.75" x14ac:dyDescent="0.25">
      <c r="B5" s="4"/>
      <c r="D5" s="2"/>
      <c r="E5" s="2"/>
      <c r="F5" s="2"/>
      <c r="G5" s="2"/>
    </row>
    <row r="6" spans="2:15" s="1" customFormat="1" ht="13.5" thickBot="1" x14ac:dyDescent="0.25">
      <c r="B6" s="1" t="s">
        <v>2</v>
      </c>
      <c r="C6" s="3"/>
      <c r="D6" s="5"/>
      <c r="E6" s="2"/>
      <c r="F6" s="2"/>
      <c r="G6" s="2"/>
    </row>
    <row r="7" spans="2:15" s="1" customFormat="1" x14ac:dyDescent="0.2">
      <c r="B7" s="51"/>
      <c r="C7" s="53"/>
      <c r="D7" s="52">
        <v>2017</v>
      </c>
      <c r="E7" s="56"/>
      <c r="F7" s="56"/>
      <c r="G7" s="56"/>
      <c r="H7" s="56"/>
      <c r="I7" s="56"/>
      <c r="J7" s="56"/>
      <c r="K7" s="56"/>
      <c r="L7" s="56"/>
      <c r="M7" s="56"/>
      <c r="N7" s="56"/>
      <c r="O7" s="57"/>
    </row>
    <row r="8" spans="2:15" s="1" customFormat="1" ht="13.5" thickBot="1" x14ac:dyDescent="0.25">
      <c r="B8" s="54"/>
      <c r="C8" s="55"/>
      <c r="D8" s="6" t="s">
        <v>38</v>
      </c>
      <c r="E8" s="7" t="s">
        <v>39</v>
      </c>
      <c r="F8" s="7" t="s">
        <v>40</v>
      </c>
      <c r="G8" s="7" t="s">
        <v>41</v>
      </c>
      <c r="H8" s="7" t="s">
        <v>42</v>
      </c>
      <c r="I8" s="7" t="s">
        <v>43</v>
      </c>
      <c r="J8" s="7" t="s">
        <v>44</v>
      </c>
      <c r="K8" s="7" t="s">
        <v>45</v>
      </c>
      <c r="L8" s="7" t="s">
        <v>46</v>
      </c>
      <c r="M8" s="7" t="s">
        <v>47</v>
      </c>
      <c r="N8" s="7" t="s">
        <v>48</v>
      </c>
      <c r="O8" s="8" t="s">
        <v>49</v>
      </c>
    </row>
    <row r="9" spans="2:15" s="1" customFormat="1" x14ac:dyDescent="0.2">
      <c r="B9" s="9" t="s">
        <v>15</v>
      </c>
      <c r="C9" s="10" t="s">
        <v>16</v>
      </c>
      <c r="D9" s="11">
        <v>4</v>
      </c>
      <c r="E9" s="12">
        <v>7</v>
      </c>
      <c r="F9" s="12">
        <v>11</v>
      </c>
      <c r="G9" s="12">
        <v>14</v>
      </c>
      <c r="H9" s="12">
        <v>20</v>
      </c>
      <c r="I9" s="12">
        <v>25</v>
      </c>
      <c r="J9" s="12">
        <v>28</v>
      </c>
      <c r="K9" s="12">
        <v>32</v>
      </c>
      <c r="L9" s="12">
        <v>35</v>
      </c>
      <c r="M9" s="12">
        <v>39</v>
      </c>
      <c r="N9" s="12">
        <v>45</v>
      </c>
      <c r="O9" s="13">
        <v>49</v>
      </c>
    </row>
    <row r="10" spans="2:15" s="1" customFormat="1" x14ac:dyDescent="0.2">
      <c r="B10" s="14">
        <v>1</v>
      </c>
      <c r="C10" s="10" t="s">
        <v>17</v>
      </c>
      <c r="D10" s="20" t="s">
        <v>18</v>
      </c>
      <c r="E10" s="21" t="s">
        <v>18</v>
      </c>
      <c r="F10" s="21" t="s">
        <v>18</v>
      </c>
      <c r="G10" s="21" t="s">
        <v>18</v>
      </c>
      <c r="H10" s="21" t="s">
        <v>18</v>
      </c>
      <c r="I10" s="21" t="s">
        <v>18</v>
      </c>
      <c r="J10" s="21" t="s">
        <v>18</v>
      </c>
      <c r="K10" s="21" t="s">
        <v>18</v>
      </c>
      <c r="L10" s="21" t="s">
        <v>18</v>
      </c>
      <c r="M10" s="21" t="s">
        <v>18</v>
      </c>
      <c r="N10" s="21" t="s">
        <v>18</v>
      </c>
      <c r="O10" s="22" t="s">
        <v>18</v>
      </c>
    </row>
    <row r="11" spans="2:15" s="1" customFormat="1" x14ac:dyDescent="0.2">
      <c r="B11" s="18">
        <v>11</v>
      </c>
      <c r="C11" s="19" t="s">
        <v>19</v>
      </c>
      <c r="D11" s="20" t="s">
        <v>18</v>
      </c>
      <c r="E11" s="21" t="s">
        <v>18</v>
      </c>
      <c r="F11" s="21" t="s">
        <v>18</v>
      </c>
      <c r="G11" s="21" t="s">
        <v>18</v>
      </c>
      <c r="H11" s="21" t="s">
        <v>18</v>
      </c>
      <c r="I11" s="21" t="s">
        <v>18</v>
      </c>
      <c r="J11" s="21" t="s">
        <v>18</v>
      </c>
      <c r="K11" s="21" t="s">
        <v>18</v>
      </c>
      <c r="L11" s="21" t="s">
        <v>18</v>
      </c>
      <c r="M11" s="21" t="s">
        <v>18</v>
      </c>
      <c r="N11" s="21" t="s">
        <v>18</v>
      </c>
      <c r="O11" s="22" t="s">
        <v>18</v>
      </c>
    </row>
    <row r="12" spans="2:15" s="1" customFormat="1" x14ac:dyDescent="0.2">
      <c r="B12" s="18">
        <v>12</v>
      </c>
      <c r="C12" s="19" t="s">
        <v>20</v>
      </c>
      <c r="D12" s="20" t="s">
        <v>18</v>
      </c>
      <c r="E12" s="21" t="s">
        <v>18</v>
      </c>
      <c r="F12" s="21" t="s">
        <v>18</v>
      </c>
      <c r="G12" s="21" t="s">
        <v>18</v>
      </c>
      <c r="H12" s="21" t="s">
        <v>18</v>
      </c>
      <c r="I12" s="21" t="s">
        <v>18</v>
      </c>
      <c r="J12" s="21" t="s">
        <v>18</v>
      </c>
      <c r="K12" s="21" t="s">
        <v>18</v>
      </c>
      <c r="L12" s="21" t="s">
        <v>18</v>
      </c>
      <c r="M12" s="21" t="s">
        <v>18</v>
      </c>
      <c r="N12" s="21" t="s">
        <v>18</v>
      </c>
      <c r="O12" s="22" t="s">
        <v>18</v>
      </c>
    </row>
    <row r="13" spans="2:15" s="3" customFormat="1" x14ac:dyDescent="0.2">
      <c r="B13" s="14">
        <v>2</v>
      </c>
      <c r="C13" s="10" t="s">
        <v>21</v>
      </c>
      <c r="D13" s="15" t="s">
        <v>18</v>
      </c>
      <c r="E13" s="16" t="s">
        <v>18</v>
      </c>
      <c r="F13" s="16" t="s">
        <v>18</v>
      </c>
      <c r="G13" s="16" t="s">
        <v>18</v>
      </c>
      <c r="H13" s="16" t="s">
        <v>18</v>
      </c>
      <c r="I13" s="16" t="s">
        <v>18</v>
      </c>
      <c r="J13" s="16" t="s">
        <v>18</v>
      </c>
      <c r="K13" s="16" t="s">
        <v>18</v>
      </c>
      <c r="L13" s="16" t="s">
        <v>18</v>
      </c>
      <c r="M13" s="16" t="s">
        <v>18</v>
      </c>
      <c r="N13" s="16" t="s">
        <v>18</v>
      </c>
      <c r="O13" s="17" t="s">
        <v>18</v>
      </c>
    </row>
    <row r="14" spans="2:15" s="3" customFormat="1" x14ac:dyDescent="0.2">
      <c r="B14" s="14">
        <v>3</v>
      </c>
      <c r="C14" s="10" t="s">
        <v>22</v>
      </c>
      <c r="D14" s="11">
        <v>3.6</v>
      </c>
      <c r="E14" s="12">
        <v>7.2</v>
      </c>
      <c r="F14" s="12">
        <v>10.8</v>
      </c>
      <c r="G14" s="12">
        <v>14.4</v>
      </c>
      <c r="H14" s="12">
        <v>20</v>
      </c>
      <c r="I14" s="12">
        <v>25</v>
      </c>
      <c r="J14" s="12">
        <v>28</v>
      </c>
      <c r="K14" s="12">
        <v>32</v>
      </c>
      <c r="L14" s="12">
        <v>35</v>
      </c>
      <c r="M14" s="12">
        <v>38</v>
      </c>
      <c r="N14" s="12">
        <v>42</v>
      </c>
      <c r="O14" s="13">
        <v>46</v>
      </c>
    </row>
    <row r="15" spans="2:15" s="3" customFormat="1" x14ac:dyDescent="0.2">
      <c r="B15" s="14">
        <v>4</v>
      </c>
      <c r="C15" s="10" t="s">
        <v>23</v>
      </c>
      <c r="D15" s="11">
        <v>0.4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1</v>
      </c>
      <c r="O15" s="13">
        <v>1</v>
      </c>
    </row>
    <row r="16" spans="2:15" s="1" customFormat="1" x14ac:dyDescent="0.2">
      <c r="B16" s="18">
        <v>41</v>
      </c>
      <c r="C16" s="2" t="s">
        <v>24</v>
      </c>
      <c r="D16" s="23">
        <v>0.35</v>
      </c>
      <c r="E16" s="24">
        <v>0</v>
      </c>
      <c r="F16" s="24">
        <v>0</v>
      </c>
      <c r="G16" s="24">
        <v>0</v>
      </c>
      <c r="H16" s="24">
        <v>0</v>
      </c>
      <c r="I16" s="24">
        <v>0</v>
      </c>
      <c r="J16" s="24">
        <v>0</v>
      </c>
      <c r="K16" s="24">
        <v>0</v>
      </c>
      <c r="L16" s="24">
        <v>0</v>
      </c>
      <c r="M16" s="24">
        <v>0</v>
      </c>
      <c r="N16" s="24">
        <v>1</v>
      </c>
      <c r="O16" s="25">
        <v>1</v>
      </c>
    </row>
    <row r="17" spans="2:15" s="1" customFormat="1" x14ac:dyDescent="0.2">
      <c r="B17" s="18">
        <v>42</v>
      </c>
      <c r="C17" s="2" t="s">
        <v>25</v>
      </c>
      <c r="D17" s="23">
        <v>0</v>
      </c>
      <c r="E17" s="24">
        <v>0</v>
      </c>
      <c r="F17" s="24">
        <v>0</v>
      </c>
      <c r="G17" s="24">
        <v>0</v>
      </c>
      <c r="H17" s="24">
        <v>0</v>
      </c>
      <c r="I17" s="24">
        <v>0</v>
      </c>
      <c r="J17" s="24">
        <v>0</v>
      </c>
      <c r="K17" s="24">
        <v>0</v>
      </c>
      <c r="L17" s="24">
        <v>0</v>
      </c>
      <c r="M17" s="24">
        <v>0</v>
      </c>
      <c r="N17" s="24">
        <v>0</v>
      </c>
      <c r="O17" s="25">
        <v>0</v>
      </c>
    </row>
    <row r="18" spans="2:15" s="1" customFormat="1" x14ac:dyDescent="0.2">
      <c r="B18" s="18">
        <v>43</v>
      </c>
      <c r="C18" s="2" t="s">
        <v>26</v>
      </c>
      <c r="D18" s="23">
        <v>0.05</v>
      </c>
      <c r="E18" s="24">
        <v>0.1</v>
      </c>
      <c r="F18" s="24">
        <v>0.15000000000000002</v>
      </c>
      <c r="G18" s="24">
        <v>0.2</v>
      </c>
      <c r="H18" s="24">
        <v>0.25</v>
      </c>
      <c r="I18" s="24">
        <v>0.30000000000000004</v>
      </c>
      <c r="J18" s="24">
        <v>0.35000000000000003</v>
      </c>
      <c r="K18" s="24">
        <v>0.4</v>
      </c>
      <c r="L18" s="24">
        <v>0.45</v>
      </c>
      <c r="M18" s="24">
        <v>0.5</v>
      </c>
      <c r="N18" s="24">
        <v>0.55000000000000004</v>
      </c>
      <c r="O18" s="25">
        <v>0.60000000000000009</v>
      </c>
    </row>
    <row r="19" spans="2:15" s="1" customFormat="1" ht="13.5" thickBot="1" x14ac:dyDescent="0.25">
      <c r="B19" s="26">
        <v>44</v>
      </c>
      <c r="C19" s="2" t="s">
        <v>27</v>
      </c>
      <c r="D19" s="47">
        <v>0</v>
      </c>
      <c r="E19" s="48">
        <v>0</v>
      </c>
      <c r="F19" s="48">
        <v>0</v>
      </c>
      <c r="G19" s="48">
        <v>0</v>
      </c>
      <c r="H19" s="48">
        <v>0</v>
      </c>
      <c r="I19" s="48">
        <v>0</v>
      </c>
      <c r="J19" s="48">
        <v>0</v>
      </c>
      <c r="K19" s="48">
        <v>0</v>
      </c>
      <c r="L19" s="48">
        <v>0</v>
      </c>
      <c r="M19" s="48">
        <v>0</v>
      </c>
      <c r="N19" s="48">
        <v>0</v>
      </c>
      <c r="O19" s="49">
        <v>0</v>
      </c>
    </row>
    <row r="20" spans="2:15" s="3" customFormat="1" x14ac:dyDescent="0.2">
      <c r="B20" s="9" t="s">
        <v>28</v>
      </c>
      <c r="C20" s="27" t="s">
        <v>29</v>
      </c>
      <c r="D20" s="28">
        <v>3.2</v>
      </c>
      <c r="E20" s="29">
        <v>4</v>
      </c>
      <c r="F20" s="29">
        <v>7</v>
      </c>
      <c r="G20" s="29">
        <v>9</v>
      </c>
      <c r="H20" s="29">
        <v>12</v>
      </c>
      <c r="I20" s="29">
        <v>15</v>
      </c>
      <c r="J20" s="29">
        <v>18</v>
      </c>
      <c r="K20" s="29">
        <v>20</v>
      </c>
      <c r="L20" s="29">
        <v>23</v>
      </c>
      <c r="M20" s="29">
        <v>25</v>
      </c>
      <c r="N20" s="29">
        <v>28</v>
      </c>
      <c r="O20" s="30">
        <v>32</v>
      </c>
    </row>
    <row r="21" spans="2:15" s="3" customFormat="1" x14ac:dyDescent="0.2">
      <c r="B21" s="14">
        <v>5</v>
      </c>
      <c r="C21" s="10" t="s">
        <v>30</v>
      </c>
      <c r="D21" s="11">
        <v>2.1</v>
      </c>
      <c r="E21" s="12">
        <v>3</v>
      </c>
      <c r="F21" s="12">
        <v>5</v>
      </c>
      <c r="G21" s="12">
        <v>6</v>
      </c>
      <c r="H21" s="12">
        <v>8</v>
      </c>
      <c r="I21" s="12">
        <v>10</v>
      </c>
      <c r="J21" s="12">
        <v>12</v>
      </c>
      <c r="K21" s="12">
        <v>13</v>
      </c>
      <c r="L21" s="12">
        <v>15</v>
      </c>
      <c r="M21" s="12">
        <v>16</v>
      </c>
      <c r="N21" s="12">
        <v>17</v>
      </c>
      <c r="O21" s="13">
        <v>19</v>
      </c>
    </row>
    <row r="22" spans="2:15" s="3" customFormat="1" x14ac:dyDescent="0.2">
      <c r="B22" s="14">
        <v>6</v>
      </c>
      <c r="C22" s="10" t="s">
        <v>31</v>
      </c>
      <c r="D22" s="11">
        <v>1</v>
      </c>
      <c r="E22" s="12">
        <v>1</v>
      </c>
      <c r="F22" s="12">
        <v>2</v>
      </c>
      <c r="G22" s="12">
        <v>3</v>
      </c>
      <c r="H22" s="12">
        <v>3</v>
      </c>
      <c r="I22" s="12">
        <v>4</v>
      </c>
      <c r="J22" s="12">
        <v>4</v>
      </c>
      <c r="K22" s="12">
        <v>5</v>
      </c>
      <c r="L22" s="12">
        <v>5</v>
      </c>
      <c r="M22" s="12">
        <v>6</v>
      </c>
      <c r="N22" s="12">
        <v>7</v>
      </c>
      <c r="O22" s="13">
        <v>8</v>
      </c>
    </row>
    <row r="23" spans="2:15" s="3" customFormat="1" x14ac:dyDescent="0.2">
      <c r="B23" s="14">
        <v>7</v>
      </c>
      <c r="C23" s="10" t="s">
        <v>32</v>
      </c>
      <c r="D23" s="11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3">
        <v>0</v>
      </c>
    </row>
    <row r="24" spans="2:15" s="3" customFormat="1" x14ac:dyDescent="0.2">
      <c r="B24" s="14">
        <v>8</v>
      </c>
      <c r="C24" s="10" t="s">
        <v>24</v>
      </c>
      <c r="D24" s="11">
        <v>0</v>
      </c>
      <c r="E24" s="12">
        <v>0</v>
      </c>
      <c r="F24" s="12">
        <v>0</v>
      </c>
      <c r="G24" s="12">
        <v>0</v>
      </c>
      <c r="H24" s="12">
        <v>0</v>
      </c>
      <c r="I24" s="12">
        <v>0</v>
      </c>
      <c r="J24" s="12">
        <v>0</v>
      </c>
      <c r="K24" s="12">
        <v>0</v>
      </c>
      <c r="L24" s="12">
        <v>0</v>
      </c>
      <c r="M24" s="12">
        <v>0</v>
      </c>
      <c r="N24" s="12">
        <v>0</v>
      </c>
      <c r="O24" s="13">
        <v>0</v>
      </c>
    </row>
    <row r="25" spans="2:15" s="3" customFormat="1" x14ac:dyDescent="0.2">
      <c r="B25" s="14">
        <v>9</v>
      </c>
      <c r="C25" s="10" t="s">
        <v>22</v>
      </c>
      <c r="D25" s="11">
        <v>0.05</v>
      </c>
      <c r="E25" s="12">
        <v>0.1</v>
      </c>
      <c r="F25" s="12">
        <v>0.15000000000000002</v>
      </c>
      <c r="G25" s="12">
        <v>0.2</v>
      </c>
      <c r="H25" s="12">
        <v>0.25</v>
      </c>
      <c r="I25" s="12">
        <v>0.30000000000000004</v>
      </c>
      <c r="J25" s="12">
        <v>0.35000000000000003</v>
      </c>
      <c r="K25" s="12">
        <v>0.4</v>
      </c>
      <c r="L25" s="12">
        <v>0.45</v>
      </c>
      <c r="M25" s="12">
        <v>0</v>
      </c>
      <c r="N25" s="12">
        <v>0</v>
      </c>
      <c r="O25" s="13">
        <v>0</v>
      </c>
    </row>
    <row r="26" spans="2:15" s="3" customFormat="1" x14ac:dyDescent="0.2">
      <c r="B26" s="14">
        <v>10</v>
      </c>
      <c r="C26" s="10" t="s">
        <v>33</v>
      </c>
      <c r="D26" s="11">
        <v>0</v>
      </c>
      <c r="E26" s="12">
        <v>0</v>
      </c>
      <c r="F26" s="12">
        <v>0</v>
      </c>
      <c r="G26" s="12">
        <v>0</v>
      </c>
      <c r="H26" s="12">
        <v>0</v>
      </c>
      <c r="I26" s="12">
        <v>0</v>
      </c>
      <c r="J26" s="12">
        <v>0</v>
      </c>
      <c r="K26" s="12">
        <v>0</v>
      </c>
      <c r="L26" s="12">
        <v>0</v>
      </c>
      <c r="M26" s="12">
        <v>0</v>
      </c>
      <c r="N26" s="12">
        <v>0</v>
      </c>
      <c r="O26" s="13">
        <v>0</v>
      </c>
    </row>
    <row r="27" spans="2:15" s="3" customFormat="1" ht="13.5" thickBot="1" x14ac:dyDescent="0.25">
      <c r="B27" s="31">
        <v>11</v>
      </c>
      <c r="C27" s="32" t="s">
        <v>27</v>
      </c>
      <c r="D27" s="33">
        <v>0.05</v>
      </c>
      <c r="E27" s="34">
        <v>0.1</v>
      </c>
      <c r="F27" s="34">
        <v>0.15000000000000002</v>
      </c>
      <c r="G27" s="34">
        <v>0.2</v>
      </c>
      <c r="H27" s="34">
        <v>1</v>
      </c>
      <c r="I27" s="34">
        <v>1</v>
      </c>
      <c r="J27" s="34">
        <v>2</v>
      </c>
      <c r="K27" s="34">
        <v>2</v>
      </c>
      <c r="L27" s="34">
        <v>3</v>
      </c>
      <c r="M27" s="34">
        <v>3</v>
      </c>
      <c r="N27" s="34">
        <v>4</v>
      </c>
      <c r="O27" s="35">
        <v>4</v>
      </c>
    </row>
    <row r="28" spans="2:15" s="1" customFormat="1" ht="13.5" thickBot="1" x14ac:dyDescent="0.25">
      <c r="B28" s="36" t="s">
        <v>34</v>
      </c>
      <c r="C28" s="37" t="s">
        <v>35</v>
      </c>
      <c r="D28" s="38">
        <v>0.8</v>
      </c>
      <c r="E28" s="39">
        <v>3</v>
      </c>
      <c r="F28" s="39">
        <v>4</v>
      </c>
      <c r="G28" s="39">
        <v>5</v>
      </c>
      <c r="H28" s="39">
        <v>8</v>
      </c>
      <c r="I28" s="39">
        <v>10</v>
      </c>
      <c r="J28" s="39">
        <v>10</v>
      </c>
      <c r="K28" s="39">
        <v>12</v>
      </c>
      <c r="L28" s="39">
        <v>12</v>
      </c>
      <c r="M28" s="39">
        <v>14</v>
      </c>
      <c r="N28" s="39">
        <v>17</v>
      </c>
      <c r="O28" s="40">
        <v>17</v>
      </c>
    </row>
    <row r="29" spans="2:15" s="1" customFormat="1" ht="13.5" thickBot="1" x14ac:dyDescent="0.25">
      <c r="B29" s="36" t="s">
        <v>36</v>
      </c>
      <c r="C29" s="32" t="s">
        <v>37</v>
      </c>
      <c r="D29" s="33">
        <v>2.2999999999999998</v>
      </c>
      <c r="E29" s="34">
        <v>4.5999999999999996</v>
      </c>
      <c r="F29" s="34">
        <v>6.8999999999999995</v>
      </c>
      <c r="G29" s="34">
        <v>9.1999999999999993</v>
      </c>
      <c r="H29" s="34">
        <v>11.5</v>
      </c>
      <c r="I29" s="34">
        <v>13.799999999999999</v>
      </c>
      <c r="J29" s="34">
        <v>16.099999999999998</v>
      </c>
      <c r="K29" s="34">
        <v>18.399999999999999</v>
      </c>
      <c r="L29" s="34">
        <v>20.7</v>
      </c>
      <c r="M29" s="34">
        <v>23</v>
      </c>
      <c r="N29" s="34">
        <v>25</v>
      </c>
      <c r="O29" s="35">
        <v>28</v>
      </c>
    </row>
  </sheetData>
  <mergeCells count="2">
    <mergeCell ref="B7:C8"/>
    <mergeCell ref="D7:O7"/>
  </mergeCells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měsíční</vt:lpstr>
      <vt:lpstr>kumulativní</vt:lpstr>
      <vt:lpstr>kumulativní!Oblast_tisku</vt:lpstr>
      <vt:lpstr>měsíční!Oblast_tisku</vt:lpstr>
    </vt:vector>
  </TitlesOfParts>
  <Company>Ministerstvo financí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Chaloupka Lubomír Ing. et Ing. Ph.D.</dc:creator>
  <cp:lastModifiedBy>Gajdošová Eva Ing.</cp:lastModifiedBy>
  <dcterms:created xsi:type="dcterms:W3CDTF">2014-02-17T14:50:44Z</dcterms:created>
  <dcterms:modified xsi:type="dcterms:W3CDTF">2017-03-01T12:21:30Z</dcterms:modified>
</cp:coreProperties>
</file>