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30" activeTab="0"/>
  </bookViews>
  <sheets>
    <sheet name="P02 - Po programech" sheetId="1" r:id="rId1"/>
  </sheets>
  <definedNames>
    <definedName name="_xlnm.Print_Area" localSheetId="0">'P02 - Po programech'!$A$1:$L$27</definedName>
  </definedNames>
  <calcPr fullCalcOnLoad="1"/>
</workbook>
</file>

<file path=xl/sharedStrings.xml><?xml version="1.0" encoding="utf-8"?>
<sst xmlns="http://schemas.openxmlformats.org/spreadsheetml/2006/main" count="48" uniqueCount="46">
  <si>
    <t>ÚVĚR  PŘIJATÝ ČESKOU REPUBLIKOU</t>
  </si>
  <si>
    <t>PROJEKT  ODSTRAŇOVÁNÍ  POVODŇOVÝCH  ŠKOD  Z  ROKU  2002  V  ČR</t>
  </si>
  <si>
    <t>Zdroj</t>
  </si>
  <si>
    <t>Zbývá k                      proplacení</t>
  </si>
  <si>
    <t xml:space="preserve">Vypracoval :   </t>
  </si>
  <si>
    <t>Schválil :</t>
  </si>
  <si>
    <t>Rozpočtové prostředky z úvěru EIB</t>
  </si>
  <si>
    <t>Přehled alokovaných a čerpaných částek pro jednotlivé podprogramy</t>
  </si>
  <si>
    <t>Podprogram</t>
  </si>
  <si>
    <t>Číslo alokace</t>
  </si>
  <si>
    <t>Implementační agentura</t>
  </si>
  <si>
    <t>číslo</t>
  </si>
  <si>
    <t>název</t>
  </si>
  <si>
    <t>Alokovaná částka</t>
  </si>
  <si>
    <t>Použití                             v daném roce</t>
  </si>
  <si>
    <t>Celkové použití od zahájení podprogramu</t>
  </si>
  <si>
    <t>Ministerstvo pro místní rozvoj - oddělení zahraniční pomoci a financování programů</t>
  </si>
  <si>
    <t>217 815</t>
  </si>
  <si>
    <t>Podpora obnovy místních komunikací</t>
  </si>
  <si>
    <t>Podpora obnovy majetku subjektů provozujících energetické liniové stavby</t>
  </si>
  <si>
    <t>Ministerstvo dopravy - Dopravní podnik hl.m.Prahy</t>
  </si>
  <si>
    <t>Oprava pražského metra</t>
  </si>
  <si>
    <t>Ministerstvo dopravy - ŘSD</t>
  </si>
  <si>
    <t>Obnova dálnic, silnic pro motorová vozidla a silnic první třídy po povodních 2002</t>
  </si>
  <si>
    <t>Ministerstvo dopravy - SŽDC</t>
  </si>
  <si>
    <t>Obnova železnicní dopravní infrastruktury po povodních 2002</t>
  </si>
  <si>
    <t>Ministerstvo dopravy - Povodí Vltavy a Povodí Labe</t>
  </si>
  <si>
    <t>Obnova staveb vodní dopravy po povodni 2002</t>
  </si>
  <si>
    <t>Ministerstvo zemědělství - odbor programového financování ve vodním hospodářství</t>
  </si>
  <si>
    <t>Odstranění následků povodní na státním vodohospodářském majetku ze srpna 2002</t>
  </si>
  <si>
    <t>Ministerstvo zemědělství - odbor vodovodů a kanalizací</t>
  </si>
  <si>
    <t>Obnova a zabezpečení infrastruktury vodovodů a kanalizací postižené srpnovou povodní v roce 2002</t>
  </si>
  <si>
    <t>v        I. Q</t>
  </si>
  <si>
    <t xml:space="preserve">          II. Q</t>
  </si>
  <si>
    <t xml:space="preserve">         III. Q</t>
  </si>
  <si>
    <t xml:space="preserve">        IV. Q</t>
  </si>
  <si>
    <t xml:space="preserve">Celkem v roce </t>
  </si>
  <si>
    <t>Ministerstvo průmyslu a obchodu - odbor teplárenství a elektroenergetiky</t>
  </si>
  <si>
    <t>SFDI/Státní rozpočet</t>
  </si>
  <si>
    <t>Použití                             v daném roce   celkem</t>
  </si>
  <si>
    <t>SOUHRNNÝ PŘEHLED O CELKOVÉM POUŽITÍ ROZPOČTOVÝCH PROSTŘEDKŮ Z ÚVĚRU EIB,</t>
  </si>
  <si>
    <t>5, 8, 10, 13, 17, 19, 20</t>
  </si>
  <si>
    <t>6, 11, 15, 16, 18, 20, 21, 23</t>
  </si>
  <si>
    <t>Stav v Kč ke dni 31.12.2006</t>
  </si>
  <si>
    <t>PROSTŘEDKŮ SFDI A STÁTNÍHO ROZPOČTU V ROCE 2006</t>
  </si>
  <si>
    <t>z toho v měsíci XII/2006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</si>
</sst>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;\-#,##0.00;\ &quot; &quot;"/>
  </numFmts>
  <fonts count="54">
    <font>
      <sz val="10"/>
      <name val="Arial CE"/>
      <family val="0"/>
    </font>
    <font>
      <sz val="24"/>
      <name val="Impact"/>
      <family val="2"/>
    </font>
    <font>
      <b/>
      <i/>
      <sz val="18"/>
      <color indexed="8"/>
      <name val="Arial CE"/>
      <family val="2"/>
    </font>
    <font>
      <b/>
      <sz val="16"/>
      <color indexed="8"/>
      <name val="Arial CE"/>
      <family val="2"/>
    </font>
    <font>
      <b/>
      <i/>
      <sz val="16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i/>
      <sz val="16"/>
      <color indexed="8"/>
      <name val="Arial CE"/>
      <family val="2"/>
    </font>
    <font>
      <i/>
      <sz val="10"/>
      <name val="Arial CE"/>
      <family val="2"/>
    </font>
    <font>
      <i/>
      <sz val="16"/>
      <color indexed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4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b/>
      <sz val="13"/>
      <color indexed="62"/>
      <name val="Arial"/>
      <family val="2"/>
    </font>
    <font>
      <b/>
      <sz val="15"/>
      <color indexed="62"/>
      <name val="Arial"/>
      <family val="2"/>
    </font>
    <font>
      <sz val="11"/>
      <color indexed="16"/>
      <name val="Arial"/>
      <family val="2"/>
    </font>
    <font>
      <sz val="11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ck"/>
      <top style="double"/>
      <bottom style="thick"/>
    </border>
    <border>
      <left style="thick"/>
      <right style="thick"/>
      <top style="double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7" fillId="0" borderId="0" xfId="0" applyNumberFormat="1" applyFont="1" applyAlignment="1">
      <alignment wrapText="1"/>
    </xf>
    <xf numFmtId="0" fontId="6" fillId="33" borderId="0" xfId="0" applyFont="1" applyFill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11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righ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right" vertical="center" wrapText="1"/>
    </xf>
    <xf numFmtId="49" fontId="14" fillId="0" borderId="31" xfId="0" applyNumberFormat="1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 wrapText="1"/>
    </xf>
    <xf numFmtId="0" fontId="15" fillId="23" borderId="33" xfId="0" applyFont="1" applyFill="1" applyBorder="1" applyAlignment="1">
      <alignment vertical="center"/>
    </xf>
    <xf numFmtId="0" fontId="15" fillId="23" borderId="34" xfId="0" applyFont="1" applyFill="1" applyBorder="1" applyAlignment="1">
      <alignment vertical="center"/>
    </xf>
    <xf numFmtId="0" fontId="15" fillId="23" borderId="35" xfId="0" applyFont="1" applyFill="1" applyBorder="1" applyAlignment="1">
      <alignment vertical="center"/>
    </xf>
    <xf numFmtId="0" fontId="14" fillId="0" borderId="0" xfId="0" applyFont="1" applyAlignment="1">
      <alignment/>
    </xf>
    <xf numFmtId="17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16" fillId="0" borderId="23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16" fillId="0" borderId="28" xfId="0" applyNumberFormat="1" applyFont="1" applyFill="1" applyBorder="1" applyAlignment="1">
      <alignment horizontal="right" vertical="center"/>
    </xf>
    <xf numFmtId="4" fontId="6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16" fillId="0" borderId="17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 wrapText="1"/>
    </xf>
    <xf numFmtId="4" fontId="6" fillId="23" borderId="41" xfId="0" applyNumberFormat="1" applyFont="1" applyFill="1" applyBorder="1" applyAlignment="1">
      <alignment horizontal="right" vertical="center"/>
    </xf>
    <xf numFmtId="4" fontId="6" fillId="23" borderId="42" xfId="0" applyNumberFormat="1" applyFont="1" applyFill="1" applyBorder="1" applyAlignment="1">
      <alignment horizontal="right" vertical="center"/>
    </xf>
    <xf numFmtId="4" fontId="16" fillId="23" borderId="43" xfId="0" applyNumberFormat="1" applyFont="1" applyFill="1" applyBorder="1" applyAlignment="1">
      <alignment horizontal="right" vertical="center"/>
    </xf>
    <xf numFmtId="4" fontId="6" fillId="23" borderId="44" xfId="0" applyNumberFormat="1" applyFont="1" applyFill="1" applyBorder="1" applyAlignment="1">
      <alignment vertical="center"/>
    </xf>
    <xf numFmtId="4" fontId="6" fillId="23" borderId="4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34" borderId="46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5" fillId="33" borderId="4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5" fontId="6" fillId="34" borderId="4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horizontal="right" vertical="center"/>
    </xf>
    <xf numFmtId="4" fontId="6" fillId="0" borderId="49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165" fontId="6" fillId="33" borderId="39" xfId="0" applyNumberFormat="1" applyFont="1" applyFill="1" applyBorder="1" applyAlignment="1">
      <alignment horizontal="right" vertical="center"/>
    </xf>
    <xf numFmtId="4" fontId="6" fillId="33" borderId="50" xfId="0" applyNumberFormat="1" applyFont="1" applyFill="1" applyBorder="1" applyAlignment="1">
      <alignment horizontal="right" vertical="center"/>
    </xf>
    <xf numFmtId="165" fontId="6" fillId="33" borderId="5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 wrapText="1"/>
    </xf>
    <xf numFmtId="4" fontId="6" fillId="0" borderId="52" xfId="0" applyNumberFormat="1" applyFont="1" applyBorder="1" applyAlignment="1">
      <alignment vertical="center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53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vertical="center" wrapText="1"/>
    </xf>
    <xf numFmtId="4" fontId="6" fillId="23" borderId="54" xfId="0" applyNumberFormat="1" applyFont="1" applyFill="1" applyBorder="1" applyAlignment="1">
      <alignment vertical="center"/>
    </xf>
    <xf numFmtId="4" fontId="6" fillId="23" borderId="55" xfId="0" applyNumberFormat="1" applyFont="1" applyFill="1" applyBorder="1" applyAlignment="1">
      <alignment vertical="center"/>
    </xf>
    <xf numFmtId="4" fontId="6" fillId="34" borderId="48" xfId="0" applyNumberFormat="1" applyFont="1" applyFill="1" applyBorder="1" applyAlignment="1">
      <alignment horizontal="right" vertical="center"/>
    </xf>
    <xf numFmtId="4" fontId="6" fillId="33" borderId="39" xfId="0" applyNumberFormat="1" applyFont="1" applyFill="1" applyBorder="1" applyAlignment="1">
      <alignment horizontal="right" vertical="center"/>
    </xf>
    <xf numFmtId="4" fontId="6" fillId="33" borderId="51" xfId="0" applyNumberFormat="1" applyFont="1" applyFill="1" applyBorder="1" applyAlignment="1">
      <alignment horizontal="right" vertical="center"/>
    </xf>
    <xf numFmtId="0" fontId="14" fillId="0" borderId="56" xfId="0" applyFont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left" vertical="center" wrapText="1"/>
    </xf>
    <xf numFmtId="49" fontId="14" fillId="0" borderId="66" xfId="0" applyNumberFormat="1" applyFont="1" applyFill="1" applyBorder="1" applyAlignment="1">
      <alignment horizontal="left" vertical="center" wrapText="1"/>
    </xf>
    <xf numFmtId="49" fontId="14" fillId="0" borderId="67" xfId="0" applyNumberFormat="1" applyFont="1" applyFill="1" applyBorder="1" applyAlignment="1">
      <alignment horizontal="left" vertical="center" wrapText="1"/>
    </xf>
    <xf numFmtId="0" fontId="15" fillId="23" borderId="68" xfId="0" applyFont="1" applyFill="1" applyBorder="1" applyAlignment="1">
      <alignment vertical="center"/>
    </xf>
    <xf numFmtId="0" fontId="15" fillId="23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5" fillId="34" borderId="72" xfId="0" applyFont="1" applyFill="1" applyBorder="1" applyAlignment="1">
      <alignment vertical="center"/>
    </xf>
    <xf numFmtId="0" fontId="15" fillId="34" borderId="73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0"/>
          <a:ext cx="12763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33700" y="0"/>
          <a:ext cx="11191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95550" y="0"/>
          <a:ext cx="1285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52700" y="0"/>
          <a:ext cx="11572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0"/>
          <a:ext cx="11191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05075" y="0"/>
          <a:ext cx="9963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05075" y="0"/>
          <a:ext cx="12763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1191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0"/>
          <a:ext cx="1285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52700" y="0"/>
          <a:ext cx="11572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33700" y="0"/>
          <a:ext cx="11191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505075" y="0"/>
          <a:ext cx="9963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505075" y="0"/>
          <a:ext cx="12763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2933700" y="0"/>
          <a:ext cx="7629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495550" y="0"/>
          <a:ext cx="1285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2552700" y="0"/>
          <a:ext cx="8010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2933700" y="0"/>
          <a:ext cx="7629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25050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505075" y="0"/>
          <a:ext cx="64008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2505075" y="0"/>
          <a:ext cx="12763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933700" y="0"/>
          <a:ext cx="7629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2495550" y="0"/>
          <a:ext cx="12858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552700" y="0"/>
          <a:ext cx="8010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933700" y="0"/>
          <a:ext cx="76295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 flipH="1">
          <a:off x="2505075" y="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505075" y="0"/>
          <a:ext cx="64008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9</xdr:row>
      <xdr:rowOff>123825</xdr:rowOff>
    </xdr:from>
    <xdr:to>
      <xdr:col>3</xdr:col>
      <xdr:colOff>0</xdr:colOff>
      <xdr:row>10</xdr:row>
      <xdr:rowOff>304800</xdr:rowOff>
    </xdr:to>
    <xdr:sp>
      <xdr:nvSpPr>
        <xdr:cNvPr id="37" name="Line 39"/>
        <xdr:cNvSpPr>
          <a:spLocks/>
        </xdr:cNvSpPr>
      </xdr:nvSpPr>
      <xdr:spPr>
        <a:xfrm>
          <a:off x="3009900" y="3086100"/>
          <a:ext cx="771525" cy="41910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600075</xdr:colOff>
      <xdr:row>10</xdr:row>
      <xdr:rowOff>28575</xdr:rowOff>
    </xdr:from>
    <xdr:to>
      <xdr:col>10</xdr:col>
      <xdr:colOff>161925</xdr:colOff>
      <xdr:row>11</xdr:row>
      <xdr:rowOff>257175</xdr:rowOff>
    </xdr:to>
    <xdr:sp>
      <xdr:nvSpPr>
        <xdr:cNvPr id="38" name="Line 40"/>
        <xdr:cNvSpPr>
          <a:spLocks/>
        </xdr:cNvSpPr>
      </xdr:nvSpPr>
      <xdr:spPr>
        <a:xfrm>
          <a:off x="3600450" y="3228975"/>
          <a:ext cx="12268200" cy="847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9" name="Line 41"/>
        <xdr:cNvSpPr>
          <a:spLocks/>
        </xdr:cNvSpPr>
      </xdr:nvSpPr>
      <xdr:spPr>
        <a:xfrm>
          <a:off x="3000375" y="11582400"/>
          <a:ext cx="781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0" name="Line 42"/>
        <xdr:cNvSpPr>
          <a:spLocks/>
        </xdr:cNvSpPr>
      </xdr:nvSpPr>
      <xdr:spPr>
        <a:xfrm>
          <a:off x="3057525" y="11582400"/>
          <a:ext cx="12649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2</xdr:col>
      <xdr:colOff>28575</xdr:colOff>
      <xdr:row>9</xdr:row>
      <xdr:rowOff>28575</xdr:rowOff>
    </xdr:to>
    <xdr:sp>
      <xdr:nvSpPr>
        <xdr:cNvPr id="41" name="Line 43"/>
        <xdr:cNvSpPr>
          <a:spLocks/>
        </xdr:cNvSpPr>
      </xdr:nvSpPr>
      <xdr:spPr>
        <a:xfrm flipH="1">
          <a:off x="3009900" y="2971800"/>
          <a:ext cx="19050" cy="190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2" name="Line 44"/>
        <xdr:cNvSpPr>
          <a:spLocks/>
        </xdr:cNvSpPr>
      </xdr:nvSpPr>
      <xdr:spPr>
        <a:xfrm>
          <a:off x="3438525" y="11582400"/>
          <a:ext cx="12268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3009900" y="11582400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4" name="Line 46"/>
        <xdr:cNvSpPr>
          <a:spLocks/>
        </xdr:cNvSpPr>
      </xdr:nvSpPr>
      <xdr:spPr>
        <a:xfrm>
          <a:off x="3009900" y="11582400"/>
          <a:ext cx="11115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504825</xdr:colOff>
      <xdr:row>28</xdr:row>
      <xdr:rowOff>0</xdr:rowOff>
    </xdr:to>
    <xdr:sp>
      <xdr:nvSpPr>
        <xdr:cNvPr id="45" name="Line 47"/>
        <xdr:cNvSpPr>
          <a:spLocks/>
        </xdr:cNvSpPr>
      </xdr:nvSpPr>
      <xdr:spPr>
        <a:xfrm>
          <a:off x="9525" y="12030075"/>
          <a:ext cx="29908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438150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" name="Line 48"/>
        <xdr:cNvSpPr>
          <a:spLocks/>
        </xdr:cNvSpPr>
      </xdr:nvSpPr>
      <xdr:spPr>
        <a:xfrm>
          <a:off x="438150" y="12030075"/>
          <a:ext cx="101250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504825</xdr:colOff>
      <xdr:row>28</xdr:row>
      <xdr:rowOff>0</xdr:rowOff>
    </xdr:to>
    <xdr:sp>
      <xdr:nvSpPr>
        <xdr:cNvPr id="47" name="Line 49"/>
        <xdr:cNvSpPr>
          <a:spLocks/>
        </xdr:cNvSpPr>
      </xdr:nvSpPr>
      <xdr:spPr>
        <a:xfrm>
          <a:off x="0" y="12030075"/>
          <a:ext cx="30003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" name="Line 50"/>
        <xdr:cNvSpPr>
          <a:spLocks/>
        </xdr:cNvSpPr>
      </xdr:nvSpPr>
      <xdr:spPr>
        <a:xfrm>
          <a:off x="57150" y="12030075"/>
          <a:ext cx="105060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28575</xdr:colOff>
      <xdr:row>28</xdr:row>
      <xdr:rowOff>0</xdr:rowOff>
    </xdr:to>
    <xdr:sp>
      <xdr:nvSpPr>
        <xdr:cNvPr id="49" name="Line 51"/>
        <xdr:cNvSpPr>
          <a:spLocks/>
        </xdr:cNvSpPr>
      </xdr:nvSpPr>
      <xdr:spPr>
        <a:xfrm flipH="1">
          <a:off x="9525" y="12030075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438150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" name="Line 52"/>
        <xdr:cNvSpPr>
          <a:spLocks/>
        </xdr:cNvSpPr>
      </xdr:nvSpPr>
      <xdr:spPr>
        <a:xfrm>
          <a:off x="438150" y="12030075"/>
          <a:ext cx="101250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28575</xdr:colOff>
      <xdr:row>28</xdr:row>
      <xdr:rowOff>0</xdr:rowOff>
    </xdr:to>
    <xdr:sp>
      <xdr:nvSpPr>
        <xdr:cNvPr id="51" name="Line 53"/>
        <xdr:cNvSpPr>
          <a:spLocks/>
        </xdr:cNvSpPr>
      </xdr:nvSpPr>
      <xdr:spPr>
        <a:xfrm flipH="1">
          <a:off x="9525" y="12030075"/>
          <a:ext cx="190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12030075"/>
          <a:ext cx="88963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657225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9</xdr:row>
      <xdr:rowOff>9525</xdr:rowOff>
    </xdr:from>
    <xdr:to>
      <xdr:col>6</xdr:col>
      <xdr:colOff>323850</xdr:colOff>
      <xdr:row>11</xdr:row>
      <xdr:rowOff>0</xdr:rowOff>
    </xdr:to>
    <xdr:sp>
      <xdr:nvSpPr>
        <xdr:cNvPr id="54" name="Line 56"/>
        <xdr:cNvSpPr>
          <a:spLocks/>
        </xdr:cNvSpPr>
      </xdr:nvSpPr>
      <xdr:spPr>
        <a:xfrm>
          <a:off x="438150" y="2971800"/>
          <a:ext cx="8791575" cy="847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123825</xdr:rowOff>
    </xdr:from>
    <xdr:to>
      <xdr:col>1</xdr:col>
      <xdr:colOff>504825</xdr:colOff>
      <xdr:row>10</xdr:row>
      <xdr:rowOff>304800</xdr:rowOff>
    </xdr:to>
    <xdr:sp>
      <xdr:nvSpPr>
        <xdr:cNvPr id="55" name="Line 57"/>
        <xdr:cNvSpPr>
          <a:spLocks/>
        </xdr:cNvSpPr>
      </xdr:nvSpPr>
      <xdr:spPr>
        <a:xfrm>
          <a:off x="9525" y="3086100"/>
          <a:ext cx="2990850" cy="41910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28575</xdr:colOff>
      <xdr:row>9</xdr:row>
      <xdr:rowOff>28575</xdr:rowOff>
    </xdr:to>
    <xdr:sp>
      <xdr:nvSpPr>
        <xdr:cNvPr id="56" name="Line 58"/>
        <xdr:cNvSpPr>
          <a:spLocks/>
        </xdr:cNvSpPr>
      </xdr:nvSpPr>
      <xdr:spPr>
        <a:xfrm flipH="1">
          <a:off x="9525" y="2971800"/>
          <a:ext cx="19050" cy="190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57" name="Line 59"/>
        <xdr:cNvSpPr>
          <a:spLocks/>
        </xdr:cNvSpPr>
      </xdr:nvSpPr>
      <xdr:spPr>
        <a:xfrm>
          <a:off x="9525" y="2962275"/>
          <a:ext cx="2990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75" zoomScaleNormal="75" workbookViewId="0" topLeftCell="C4">
      <selection activeCell="Q12" sqref="Q12"/>
    </sheetView>
  </sheetViews>
  <sheetFormatPr defaultColWidth="9.125" defaultRowHeight="12.75"/>
  <cols>
    <col min="1" max="1" width="32.75390625" style="1" customWidth="1"/>
    <col min="2" max="2" width="6.625" style="1" customWidth="1"/>
    <col min="3" max="3" width="10.25390625" style="1" customWidth="1"/>
    <col min="4" max="4" width="33.75390625" style="1" customWidth="1"/>
    <col min="5" max="5" width="9.25390625" style="1" customWidth="1"/>
    <col min="6" max="6" width="24.25390625" style="1" customWidth="1"/>
    <col min="7" max="7" width="21.75390625" style="1" customWidth="1"/>
    <col min="8" max="8" width="25.00390625" style="1" customWidth="1"/>
    <col min="9" max="9" width="21.75390625" style="1" customWidth="1"/>
    <col min="10" max="10" width="20.75390625" style="16" customWidth="1"/>
    <col min="11" max="11" width="20.75390625" style="22" customWidth="1"/>
    <col min="12" max="12" width="21.75390625" style="1" customWidth="1"/>
    <col min="13" max="13" width="15.75390625" style="1" customWidth="1"/>
    <col min="14" max="14" width="15.25390625" style="1" customWidth="1"/>
    <col min="15" max="15" width="6.625" style="1" customWidth="1"/>
    <col min="16" max="16" width="18.375" style="1" customWidth="1"/>
    <col min="17" max="17" width="7.875" style="1" customWidth="1"/>
    <col min="18" max="16384" width="9.125" style="1" customWidth="1"/>
  </cols>
  <sheetData>
    <row r="1" spans="8:12" ht="64.5" customHeight="1">
      <c r="H1" s="2"/>
      <c r="I1" s="2" t="s">
        <v>0</v>
      </c>
      <c r="L1" s="21"/>
    </row>
    <row r="2" spans="1:18" ht="35.2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7"/>
      <c r="K2" s="3"/>
      <c r="L2" s="3"/>
      <c r="M2" s="3"/>
      <c r="N2" s="3"/>
      <c r="O2" s="3"/>
      <c r="P2" s="3"/>
      <c r="Q2"/>
      <c r="R2"/>
    </row>
    <row r="3" spans="1:18" ht="24.75" customHeight="1">
      <c r="A3" s="108" t="s">
        <v>40</v>
      </c>
      <c r="B3" s="108"/>
      <c r="C3" s="108"/>
      <c r="D3" s="108"/>
      <c r="E3" s="108"/>
      <c r="F3" s="108"/>
      <c r="G3" s="108"/>
      <c r="H3" s="108"/>
      <c r="I3" s="108"/>
      <c r="J3" s="18"/>
      <c r="K3" s="23"/>
      <c r="L3" s="5"/>
      <c r="M3" s="5"/>
      <c r="N3" s="5"/>
      <c r="O3" s="5"/>
      <c r="P3" s="5"/>
      <c r="Q3"/>
      <c r="R3"/>
    </row>
    <row r="4" spans="1:18" ht="24.75" customHeight="1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8"/>
      <c r="K4" s="23"/>
      <c r="L4" s="5"/>
      <c r="M4" s="5"/>
      <c r="N4" s="5"/>
      <c r="O4" s="5"/>
      <c r="P4" s="5"/>
      <c r="Q4"/>
      <c r="R4"/>
    </row>
    <row r="5" spans="1:18" ht="13.5" customHeight="1">
      <c r="A5" s="6"/>
      <c r="B5" s="4"/>
      <c r="C5" s="4"/>
      <c r="D5" s="4"/>
      <c r="E5" s="4"/>
      <c r="F5" s="4"/>
      <c r="G5" s="4"/>
      <c r="H5" s="4"/>
      <c r="I5" s="4"/>
      <c r="J5" s="18"/>
      <c r="K5" s="23"/>
      <c r="L5" s="5"/>
      <c r="M5" s="5"/>
      <c r="N5" s="5"/>
      <c r="O5" s="5"/>
      <c r="P5" s="5"/>
      <c r="Q5"/>
      <c r="R5"/>
    </row>
    <row r="6" spans="1:18" ht="24.75" customHeight="1">
      <c r="A6" s="108" t="s">
        <v>7</v>
      </c>
      <c r="B6" s="108"/>
      <c r="C6" s="108"/>
      <c r="D6" s="108"/>
      <c r="E6" s="108"/>
      <c r="F6" s="108"/>
      <c r="G6" s="108"/>
      <c r="H6" s="108"/>
      <c r="I6" s="108"/>
      <c r="J6" s="18"/>
      <c r="K6" s="23"/>
      <c r="L6" s="5"/>
      <c r="M6" s="5"/>
      <c r="N6" s="5"/>
      <c r="O6" s="5"/>
      <c r="P6" s="5"/>
      <c r="Q6"/>
      <c r="R6"/>
    </row>
    <row r="7" spans="9:18" ht="13.5" customHeight="1" thickBot="1">
      <c r="I7" s="7"/>
      <c r="J7" s="19"/>
      <c r="K7" s="24"/>
      <c r="N7"/>
      <c r="O7"/>
      <c r="P7"/>
      <c r="Q7"/>
      <c r="R7"/>
    </row>
    <row r="8" spans="1:18" ht="18.75" thickBot="1">
      <c r="A8" s="8" t="s">
        <v>43</v>
      </c>
      <c r="B8" s="9"/>
      <c r="C8" s="10"/>
      <c r="D8" s="12"/>
      <c r="E8" s="11"/>
      <c r="F8" s="12"/>
      <c r="G8" s="12"/>
      <c r="H8" s="12"/>
      <c r="L8"/>
      <c r="M8"/>
      <c r="N8"/>
      <c r="O8"/>
      <c r="P8"/>
      <c r="Q8"/>
      <c r="R8"/>
    </row>
    <row r="9" spans="9:18" ht="13.5" customHeight="1" thickBot="1">
      <c r="I9" s="13"/>
      <c r="N9"/>
      <c r="O9"/>
      <c r="P9"/>
      <c r="Q9"/>
      <c r="R9"/>
    </row>
    <row r="10" spans="1:12" s="28" customFormat="1" ht="18.75" customHeight="1" thickTop="1">
      <c r="A10" s="26"/>
      <c r="B10" s="27" t="s">
        <v>2</v>
      </c>
      <c r="C10" s="109" t="s">
        <v>8</v>
      </c>
      <c r="D10" s="110"/>
      <c r="E10" s="105" t="s">
        <v>9</v>
      </c>
      <c r="F10" s="111" t="s">
        <v>6</v>
      </c>
      <c r="G10" s="112"/>
      <c r="H10" s="112"/>
      <c r="I10" s="113"/>
      <c r="J10" s="101" t="s">
        <v>38</v>
      </c>
      <c r="K10" s="102"/>
      <c r="L10" s="103" t="s">
        <v>39</v>
      </c>
    </row>
    <row r="11" spans="1:12" s="28" customFormat="1" ht="48.75" customHeight="1" thickBot="1">
      <c r="A11" s="29" t="s">
        <v>10</v>
      </c>
      <c r="B11" s="30"/>
      <c r="C11" s="31" t="s">
        <v>11</v>
      </c>
      <c r="D11" s="32" t="s">
        <v>12</v>
      </c>
      <c r="E11" s="106"/>
      <c r="F11" s="33" t="s">
        <v>13</v>
      </c>
      <c r="G11" s="34" t="s">
        <v>14</v>
      </c>
      <c r="H11" s="35" t="s">
        <v>15</v>
      </c>
      <c r="I11" s="36" t="s">
        <v>3</v>
      </c>
      <c r="J11" s="37" t="s">
        <v>14</v>
      </c>
      <c r="K11" s="38" t="s">
        <v>15</v>
      </c>
      <c r="L11" s="104"/>
    </row>
    <row r="12" spans="1:19" s="14" customFormat="1" ht="57" customHeight="1" thickTop="1">
      <c r="A12" s="114" t="s">
        <v>16</v>
      </c>
      <c r="B12" s="115"/>
      <c r="C12" s="39" t="s">
        <v>17</v>
      </c>
      <c r="D12" s="40" t="s">
        <v>18</v>
      </c>
      <c r="E12" s="41">
        <v>7.14</v>
      </c>
      <c r="F12" s="56">
        <v>319888000</v>
      </c>
      <c r="G12" s="57">
        <v>0</v>
      </c>
      <c r="H12" s="58">
        <v>319886762.16</v>
      </c>
      <c r="I12" s="59">
        <f>F12-H12</f>
        <v>1237.839999973774</v>
      </c>
      <c r="J12" s="89">
        <v>0</v>
      </c>
      <c r="K12" s="90">
        <v>0</v>
      </c>
      <c r="L12" s="60">
        <f aca="true" t="shared" si="0" ref="L12:L19">J12+G12</f>
        <v>0</v>
      </c>
      <c r="M12"/>
      <c r="N12"/>
      <c r="O12"/>
      <c r="P12"/>
      <c r="Q12"/>
      <c r="R12"/>
      <c r="S12"/>
    </row>
    <row r="13" spans="1:19" s="14" customFormat="1" ht="57" customHeight="1">
      <c r="A13" s="42" t="s">
        <v>37</v>
      </c>
      <c r="B13" s="43"/>
      <c r="C13" s="44">
        <v>222812</v>
      </c>
      <c r="D13" s="45" t="s">
        <v>19</v>
      </c>
      <c r="E13" s="46">
        <v>9.12</v>
      </c>
      <c r="F13" s="61">
        <v>278396000</v>
      </c>
      <c r="G13" s="62">
        <v>0</v>
      </c>
      <c r="H13" s="63">
        <v>278395536.48</v>
      </c>
      <c r="I13" s="64">
        <f aca="true" t="shared" si="1" ref="I13:I19">F13-H13</f>
        <v>463.5199999809265</v>
      </c>
      <c r="J13" s="91">
        <v>0</v>
      </c>
      <c r="K13" s="92">
        <v>0</v>
      </c>
      <c r="L13" s="65">
        <f t="shared" si="0"/>
        <v>0</v>
      </c>
      <c r="M13"/>
      <c r="N13"/>
      <c r="O13"/>
      <c r="P13"/>
      <c r="Q13"/>
      <c r="R13"/>
      <c r="S13"/>
    </row>
    <row r="14" spans="1:19" s="14" customFormat="1" ht="57" customHeight="1">
      <c r="A14" s="116" t="s">
        <v>20</v>
      </c>
      <c r="B14" s="117"/>
      <c r="C14" s="44">
        <v>227814</v>
      </c>
      <c r="D14" s="47" t="s">
        <v>21</v>
      </c>
      <c r="E14" s="46">
        <v>1</v>
      </c>
      <c r="F14" s="61">
        <v>2800000000</v>
      </c>
      <c r="G14" s="62">
        <v>0</v>
      </c>
      <c r="H14" s="63">
        <v>2800000000</v>
      </c>
      <c r="I14" s="64">
        <f t="shared" si="1"/>
        <v>0</v>
      </c>
      <c r="J14" s="91">
        <v>0</v>
      </c>
      <c r="K14" s="92">
        <v>0</v>
      </c>
      <c r="L14" s="65">
        <f t="shared" si="0"/>
        <v>0</v>
      </c>
      <c r="M14"/>
      <c r="N14"/>
      <c r="O14"/>
      <c r="P14"/>
      <c r="Q14"/>
      <c r="R14"/>
      <c r="S14"/>
    </row>
    <row r="15" spans="1:19" s="14" customFormat="1" ht="57" customHeight="1">
      <c r="A15" s="116" t="s">
        <v>22</v>
      </c>
      <c r="B15" s="117"/>
      <c r="C15" s="44">
        <v>227822</v>
      </c>
      <c r="D15" s="45" t="s">
        <v>23</v>
      </c>
      <c r="E15" s="46">
        <v>2</v>
      </c>
      <c r="F15" s="61">
        <v>747189000</v>
      </c>
      <c r="G15" s="62">
        <v>0</v>
      </c>
      <c r="H15" s="63">
        <v>746536534.67</v>
      </c>
      <c r="I15" s="64">
        <f t="shared" si="1"/>
        <v>652465.3300000429</v>
      </c>
      <c r="J15" s="91">
        <v>0</v>
      </c>
      <c r="K15" s="92">
        <v>88882968.73</v>
      </c>
      <c r="L15" s="65">
        <f t="shared" si="0"/>
        <v>0</v>
      </c>
      <c r="M15"/>
      <c r="N15"/>
      <c r="O15"/>
      <c r="P15"/>
      <c r="Q15"/>
      <c r="R15"/>
      <c r="S15"/>
    </row>
    <row r="16" spans="1:19" s="14" customFormat="1" ht="57" customHeight="1">
      <c r="A16" s="116" t="s">
        <v>24</v>
      </c>
      <c r="B16" s="117"/>
      <c r="C16" s="44">
        <v>227823</v>
      </c>
      <c r="D16" s="45" t="s">
        <v>25</v>
      </c>
      <c r="E16" s="46">
        <v>3</v>
      </c>
      <c r="F16" s="61">
        <v>1413044000</v>
      </c>
      <c r="G16" s="62">
        <v>0</v>
      </c>
      <c r="H16" s="63">
        <v>1389736491.47</v>
      </c>
      <c r="I16" s="64">
        <f t="shared" si="1"/>
        <v>23307508.52999997</v>
      </c>
      <c r="J16" s="91">
        <v>0</v>
      </c>
      <c r="K16" s="92">
        <v>0</v>
      </c>
      <c r="L16" s="65">
        <f t="shared" si="0"/>
        <v>0</v>
      </c>
      <c r="M16"/>
      <c r="N16"/>
      <c r="O16"/>
      <c r="P16"/>
      <c r="Q16"/>
      <c r="R16"/>
      <c r="S16"/>
    </row>
    <row r="17" spans="1:19" s="14" customFormat="1" ht="57" customHeight="1">
      <c r="A17" s="116" t="s">
        <v>26</v>
      </c>
      <c r="B17" s="117"/>
      <c r="C17" s="44">
        <v>227824</v>
      </c>
      <c r="D17" s="45" t="s">
        <v>27</v>
      </c>
      <c r="E17" s="46">
        <v>4</v>
      </c>
      <c r="F17" s="61">
        <v>748527000</v>
      </c>
      <c r="G17" s="62">
        <v>0</v>
      </c>
      <c r="H17" s="63">
        <v>748318101.07</v>
      </c>
      <c r="I17" s="64">
        <f t="shared" si="1"/>
        <v>208898.92999994755</v>
      </c>
      <c r="J17" s="91">
        <v>0</v>
      </c>
      <c r="K17" s="92">
        <v>0</v>
      </c>
      <c r="L17" s="65">
        <f t="shared" si="0"/>
        <v>0</v>
      </c>
      <c r="M17"/>
      <c r="N17"/>
      <c r="O17"/>
      <c r="P17"/>
      <c r="Q17"/>
      <c r="R17"/>
      <c r="S17"/>
    </row>
    <row r="18" spans="1:19" s="14" customFormat="1" ht="57" customHeight="1">
      <c r="A18" s="116" t="s">
        <v>28</v>
      </c>
      <c r="B18" s="117"/>
      <c r="C18" s="44">
        <v>229113</v>
      </c>
      <c r="D18" s="45" t="s">
        <v>29</v>
      </c>
      <c r="E18" s="46" t="s">
        <v>41</v>
      </c>
      <c r="F18" s="61">
        <v>2938137000</v>
      </c>
      <c r="G18" s="62">
        <v>17433101.28</v>
      </c>
      <c r="H18" s="63">
        <v>2908836387.95</v>
      </c>
      <c r="I18" s="64">
        <f t="shared" si="1"/>
        <v>29300612.05000019</v>
      </c>
      <c r="J18" s="93">
        <v>2755880.19</v>
      </c>
      <c r="K18" s="92">
        <v>50080453.59</v>
      </c>
      <c r="L18" s="65">
        <f t="shared" si="0"/>
        <v>20188981.470000003</v>
      </c>
      <c r="M18"/>
      <c r="N18"/>
      <c r="O18"/>
      <c r="P18"/>
      <c r="Q18"/>
      <c r="R18"/>
      <c r="S18"/>
    </row>
    <row r="19" spans="1:19" s="14" customFormat="1" ht="63.75" customHeight="1" thickBot="1">
      <c r="A19" s="118" t="s">
        <v>30</v>
      </c>
      <c r="B19" s="119"/>
      <c r="C19" s="48">
        <v>229810</v>
      </c>
      <c r="D19" s="49" t="s">
        <v>31</v>
      </c>
      <c r="E19" s="100" t="s">
        <v>42</v>
      </c>
      <c r="F19" s="66">
        <v>1561002000</v>
      </c>
      <c r="G19" s="67">
        <v>13702150</v>
      </c>
      <c r="H19" s="68">
        <v>1557589298.7</v>
      </c>
      <c r="I19" s="69">
        <f t="shared" si="1"/>
        <v>3412701.2999999523</v>
      </c>
      <c r="J19" s="94">
        <v>0</v>
      </c>
      <c r="K19" s="92">
        <v>0</v>
      </c>
      <c r="L19" s="70">
        <f t="shared" si="0"/>
        <v>13702150</v>
      </c>
      <c r="M19"/>
      <c r="N19"/>
      <c r="O19"/>
      <c r="P19"/>
      <c r="Q19"/>
      <c r="R19"/>
      <c r="S19"/>
    </row>
    <row r="20" spans="1:19" ht="24.75" customHeight="1" thickBot="1" thickTop="1">
      <c r="A20" s="120" t="s">
        <v>36</v>
      </c>
      <c r="B20" s="121"/>
      <c r="C20" s="50"/>
      <c r="D20" s="51"/>
      <c r="E20" s="52"/>
      <c r="F20" s="71">
        <f>SUM(F12:F19)</f>
        <v>10806183000</v>
      </c>
      <c r="G20" s="72">
        <f>SUM(G12:G19)</f>
        <v>31135251.28</v>
      </c>
      <c r="H20" s="73">
        <f>SUM(H12:H19)</f>
        <v>10749299112.5</v>
      </c>
      <c r="I20" s="74">
        <f>SUM(I12:I19)</f>
        <v>56883887.50000006</v>
      </c>
      <c r="J20" s="95">
        <f>SUM(J9:J19)</f>
        <v>2755880.19</v>
      </c>
      <c r="K20" s="96">
        <f>SUM(K9:K19)</f>
        <v>138963422.32</v>
      </c>
      <c r="L20" s="75">
        <f>SUM(L9:L19)</f>
        <v>33891131.47</v>
      </c>
      <c r="M20"/>
      <c r="N20"/>
      <c r="O20"/>
      <c r="P20"/>
      <c r="Q20"/>
      <c r="R20"/>
      <c r="S20"/>
    </row>
    <row r="21" spans="1:19" ht="24.75" customHeight="1" thickTop="1">
      <c r="A21" s="124" t="s">
        <v>45</v>
      </c>
      <c r="B21" s="125"/>
      <c r="C21" s="53"/>
      <c r="D21" s="53"/>
      <c r="E21" s="54"/>
      <c r="F21" s="76"/>
      <c r="G21" s="77">
        <v>0</v>
      </c>
      <c r="H21" s="78"/>
      <c r="I21" s="79"/>
      <c r="J21" s="97">
        <v>666804</v>
      </c>
      <c r="K21" s="80"/>
      <c r="L21" s="81">
        <f>J21+G21</f>
        <v>666804</v>
      </c>
      <c r="M21"/>
      <c r="N21"/>
      <c r="O21"/>
      <c r="P21"/>
      <c r="Q21"/>
      <c r="R21"/>
      <c r="S21"/>
    </row>
    <row r="22" spans="1:19" ht="24.75" customHeight="1">
      <c r="A22" s="126" t="s">
        <v>32</v>
      </c>
      <c r="B22" s="127"/>
      <c r="C22" s="53"/>
      <c r="D22" s="53"/>
      <c r="E22" s="55"/>
      <c r="F22" s="82"/>
      <c r="G22" s="83">
        <v>13825435.62</v>
      </c>
      <c r="H22" s="84"/>
      <c r="I22" s="85"/>
      <c r="J22" s="98">
        <v>0</v>
      </c>
      <c r="K22" s="80"/>
      <c r="L22" s="86">
        <f>J22+G22</f>
        <v>13825435.62</v>
      </c>
      <c r="M22"/>
      <c r="N22"/>
      <c r="O22"/>
      <c r="P22"/>
      <c r="Q22"/>
      <c r="R22"/>
      <c r="S22"/>
    </row>
    <row r="23" spans="1:19" ht="24.75" customHeight="1">
      <c r="A23" s="126" t="s">
        <v>33</v>
      </c>
      <c r="B23" s="127"/>
      <c r="C23" s="53"/>
      <c r="D23" s="53"/>
      <c r="E23" s="55"/>
      <c r="F23" s="82"/>
      <c r="G23" s="83">
        <v>7568382.88</v>
      </c>
      <c r="H23" s="84"/>
      <c r="I23" s="82"/>
      <c r="J23" s="98">
        <v>24406.39</v>
      </c>
      <c r="K23" s="80"/>
      <c r="L23" s="86">
        <f>J23+G23</f>
        <v>7592789.27</v>
      </c>
      <c r="M23"/>
      <c r="N23"/>
      <c r="O23"/>
      <c r="P23"/>
      <c r="Q23"/>
      <c r="R23"/>
      <c r="S23"/>
    </row>
    <row r="24" spans="1:19" ht="24.75" customHeight="1">
      <c r="A24" s="126" t="s">
        <v>34</v>
      </c>
      <c r="B24" s="127"/>
      <c r="C24" s="53"/>
      <c r="D24" s="53"/>
      <c r="E24" s="55"/>
      <c r="F24" s="82"/>
      <c r="G24" s="83">
        <v>6750201.93</v>
      </c>
      <c r="H24" s="84"/>
      <c r="I24" s="82"/>
      <c r="J24" s="98">
        <v>37.7</v>
      </c>
      <c r="K24" s="80"/>
      <c r="L24" s="86">
        <f>J24+G24</f>
        <v>6750239.63</v>
      </c>
      <c r="M24"/>
      <c r="N24"/>
      <c r="O24"/>
      <c r="P24"/>
      <c r="Q24"/>
      <c r="R24"/>
      <c r="S24"/>
    </row>
    <row r="25" spans="1:19" ht="24.75" customHeight="1" thickBot="1">
      <c r="A25" s="122" t="s">
        <v>35</v>
      </c>
      <c r="B25" s="123"/>
      <c r="C25" s="53"/>
      <c r="D25" s="53"/>
      <c r="E25" s="55"/>
      <c r="F25" s="82"/>
      <c r="G25" s="87">
        <v>2991230.85</v>
      </c>
      <c r="H25" s="84"/>
      <c r="I25" s="82"/>
      <c r="J25" s="99">
        <v>2731436.1</v>
      </c>
      <c r="K25" s="80"/>
      <c r="L25" s="88">
        <f>J25+G25</f>
        <v>5722666.95</v>
      </c>
      <c r="M25"/>
      <c r="N25"/>
      <c r="O25"/>
      <c r="P25"/>
      <c r="Q25"/>
      <c r="R25"/>
      <c r="S25"/>
    </row>
    <row r="26" spans="6:19" ht="9" customHeight="1" thickTop="1">
      <c r="F26" s="15"/>
      <c r="G26" s="15"/>
      <c r="H26" s="15"/>
      <c r="I26" s="15"/>
      <c r="M26" s="15"/>
      <c r="N26" s="15"/>
      <c r="O26"/>
      <c r="P26"/>
      <c r="Q26"/>
      <c r="R26"/>
      <c r="S26"/>
    </row>
    <row r="27" spans="1:19" ht="15" customHeight="1">
      <c r="A27" s="1" t="s">
        <v>4</v>
      </c>
      <c r="F27" s="1" t="s">
        <v>5</v>
      </c>
      <c r="G27" s="15"/>
      <c r="H27" s="15"/>
      <c r="I27" s="15"/>
      <c r="J27" s="20"/>
      <c r="K27" s="25"/>
      <c r="L27"/>
      <c r="M27" s="15"/>
      <c r="N27" s="15"/>
      <c r="O27"/>
      <c r="P27"/>
      <c r="Q27"/>
      <c r="R27"/>
      <c r="S27"/>
    </row>
    <row r="28" spans="5:17" ht="11.25" customHeight="1">
      <c r="E28" s="15"/>
      <c r="F28" s="15"/>
      <c r="G28" s="15"/>
      <c r="H28" s="15"/>
      <c r="I28" s="15"/>
      <c r="M28"/>
      <c r="N28"/>
      <c r="O28"/>
      <c r="P28"/>
      <c r="Q28"/>
    </row>
    <row r="29" spans="5:12" ht="18" customHeight="1">
      <c r="E29" s="15"/>
      <c r="G29" s="15"/>
      <c r="H29" s="15"/>
      <c r="I29"/>
      <c r="J29" s="20"/>
      <c r="K29" s="25"/>
      <c r="L29" s="15"/>
    </row>
    <row r="30" spans="10:12" ht="12.75">
      <c r="J30" s="20"/>
      <c r="K30" s="25"/>
      <c r="L30" s="15"/>
    </row>
    <row r="31" spans="10:12" ht="12.75">
      <c r="J31" s="20"/>
      <c r="K31" s="25"/>
      <c r="L31"/>
    </row>
  </sheetData>
  <sheetProtection/>
  <mergeCells count="22">
    <mergeCell ref="A19:B19"/>
    <mergeCell ref="A20:B20"/>
    <mergeCell ref="A25:B25"/>
    <mergeCell ref="A21:B21"/>
    <mergeCell ref="A22:B22"/>
    <mergeCell ref="A23:B23"/>
    <mergeCell ref="A24:B24"/>
    <mergeCell ref="A12:B12"/>
    <mergeCell ref="A14:B14"/>
    <mergeCell ref="A15:B15"/>
    <mergeCell ref="A16:B16"/>
    <mergeCell ref="A17:B17"/>
    <mergeCell ref="A18:B18"/>
    <mergeCell ref="J10:K10"/>
    <mergeCell ref="L10:L11"/>
    <mergeCell ref="E10:E11"/>
    <mergeCell ref="A2:I2"/>
    <mergeCell ref="A3:I3"/>
    <mergeCell ref="A4:I4"/>
    <mergeCell ref="A6:I6"/>
    <mergeCell ref="C10:D10"/>
    <mergeCell ref="F10:I10"/>
  </mergeCells>
  <printOptions horizontalCentered="1"/>
  <pageMargins left="0" right="0" top="0" bottom="0.3937007874015748" header="0" footer="0"/>
  <pageSetup fitToHeight="6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2003-07-15T05:37:27Z</dcterms:created>
  <cp:category/>
  <cp:version/>
  <cp:contentType/>
  <cp:contentStatus/>
</cp:coreProperties>
</file>