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externalLinks/externalLink1.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updateLinks="never" codeName="ThisWorkbook" filterPrivacy="1" defaultThemeVersion="124226"/>
  <bookViews>
    <workbookView xWindow="15225" yWindow="1230" windowWidth="12810" windowHeight="11580" tabRatio="906" firstSheet="2" activeTab="7"/>
  </bookViews>
  <sheets>
    <sheet name="S" sheetId="25977" r:id="rId2"/>
    <sheet name="A 1" sheetId="25983" r:id="rId3"/>
    <sheet name="A 2" sheetId="25956" r:id="rId4"/>
    <sheet name="A 3" sheetId="25980" r:id="rId5"/>
    <sheet name="A 4" sheetId="18033" r:id="rId6"/>
    <sheet name="A 5" sheetId="18035" r:id="rId7"/>
    <sheet name="A 6" sheetId="18038" r:id="rId8"/>
    <sheet name="A 7" sheetId="25917" r:id="rId9"/>
    <sheet name="A 8" sheetId="25982" r:id="rId10"/>
    <sheet name="A 9" sheetId="25995" r:id="rId11"/>
    <sheet name="A.1" sheetId="25984" r:id="rId12"/>
    <sheet name="A.2" sheetId="25985" r:id="rId13"/>
    <sheet name="A.4" sheetId="25986" r:id="rId14"/>
    <sheet name="A.5" sheetId="25987" r:id="rId15"/>
    <sheet name="A.6" sheetId="25988" r:id="rId16"/>
    <sheet name="A.7" sheetId="25989" r:id="rId17"/>
    <sheet name="A.9" sheetId="25990" r:id="rId18"/>
    <sheet name="A.10" sheetId="25991" r:id="rId19"/>
    <sheet name="A.11" sheetId="25992" r:id="rId20"/>
    <sheet name="A.12" sheetId="25993" r:id="rId21"/>
    <sheet name="A.13" sheetId="25994" r:id="rId22"/>
  </sheets>
  <externalReferences>
    <externalReference r:id="rId25"/>
  </externalReferences>
  <definedNames>
    <definedName name="_Fill" localSheetId="9" hidden="1">#REF!</definedName>
    <definedName name="_Fill" hidden="1">#REF!</definedName>
  </definedNames>
  <calcPr fullCalcOnLoad="1"/>
</workbook>
</file>

<file path=xl/sharedStrings.xml><?xml version="1.0" encoding="utf-8"?>
<sst xmlns="http://schemas.openxmlformats.org/spreadsheetml/2006/main" count="949" uniqueCount="397">
  <si>
    <t>P.3</t>
  </si>
  <si>
    <t>B1*g</t>
  </si>
  <si>
    <t>P.6</t>
  </si>
  <si>
    <t>P.7</t>
  </si>
  <si>
    <t>B.11</t>
  </si>
  <si>
    <t>B.9</t>
  </si>
  <si>
    <t>P.52+P.53</t>
  </si>
  <si>
    <t>Obsah:</t>
  </si>
  <si>
    <t>P.51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</si>
  <si>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</si>
  <si>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</si>
  <si>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</si>
  <si>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</si>
  <si>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</si>
  <si>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</si>
  <si>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</si>
  <si>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</si>
  <si>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</si>
  <si>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</si>
  <si>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</si>
  <si>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</si>
  <si>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</si>
  <si>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</si>
  <si>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</si>
  <si>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</si>
  <si>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</si>
  <si>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</si>
  <si>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</si>
  <si>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</si>
  <si>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</si>
  <si>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</si>
  <si>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</si>
  <si>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</si>
  <si>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</si>
  <si>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</si>
  <si>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</si>
  <si>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</si>
  <si>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</si>
  <si>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</si>
  <si>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</si>
  <si>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in % of GDP</t>
  </si>
  <si>
    <t>(level in CZK billion, growth in %, contributions to growth in p.p.)</t>
  </si>
  <si>
    <t>(Growth in %)</t>
  </si>
  <si>
    <t>(level in CZK billion, others in % of GDP)</t>
  </si>
  <si>
    <t>Table 2a: General Government Budgetary Prospects</t>
  </si>
  <si>
    <t>General government (S.13)</t>
  </si>
  <si>
    <t>Components of revenues</t>
  </si>
  <si>
    <t>Components of expenditures</t>
  </si>
  <si>
    <t>(in % of GDP)</t>
  </si>
  <si>
    <t>Code</t>
  </si>
  <si>
    <t>Contributions to changes in gross debt</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</si>
  <si>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</si>
  <si>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</si>
  <si>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</si>
  <si>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(growth in %, output gap in % of potential GDP, contributions in p.p., other in % of GDP)</t>
  </si>
  <si>
    <t>(GDP growth in %, general government balance and debt in % of GDP)</t>
  </si>
  <si>
    <t>Total revenue</t>
  </si>
  <si>
    <t>Assumptions</t>
  </si>
  <si>
    <t>(expenditures and revenues in % of GDP, growth and rates in %)</t>
  </si>
  <si>
    <t>(interest rates and growth in %)</t>
  </si>
  <si>
    <t>Ministry of finance of the Czech Republic</t>
  </si>
  <si>
    <t>Table Annex (after Code of Conduct)</t>
  </si>
  <si>
    <t>Table 2c: Amounts to Be Excluded from the Expenditure Benchmark</t>
  </si>
  <si>
    <t>Table 3: General Government Expenditure by Function (COFOG)</t>
  </si>
  <si>
    <t>Table 4: General Government Debt Developments</t>
  </si>
  <si>
    <t>Table 5: Cyclical Developments</t>
  </si>
  <si>
    <t>Table 6: Divergence from Previous Update</t>
  </si>
  <si>
    <t>Table 7: Long-term Sustainability of Public Finances</t>
  </si>
  <si>
    <t>Table 8: Basic Assumptions</t>
  </si>
  <si>
    <t>(indices 2010=100, growth in %)</t>
  </si>
  <si>
    <t>D.41</t>
  </si>
  <si>
    <t>(in % of GDP, average maturity in years, contributions in % of debt)</t>
  </si>
  <si>
    <t>Net lending (+)/borrowing (-) (B.9) by sub-sectors</t>
  </si>
  <si>
    <r>
      <t>9. Foreign-currency exposition of the state debt</t>
    </r>
    <r>
      <rPr>
        <vertAlign val="superscript"/>
        <sz val="8"/>
        <rFont val="Calibri"/>
        <family val="2"/>
        <charset val="238"/>
      </rPr>
      <t xml:space="preserve"> 2) 3)</t>
    </r>
  </si>
  <si>
    <t>Table A-1: General Government Revenue</t>
  </si>
  <si>
    <t>CZK bn</t>
  </si>
  <si>
    <t>Current taxes on income, wealth, etc.</t>
  </si>
  <si>
    <r>
      <t>Social contributions</t>
    </r>
    <r>
      <rPr>
        <vertAlign val="superscript"/>
        <sz val="8"/>
        <rFont val="Calibri"/>
        <family val="2"/>
      </rPr>
      <t>1)</t>
    </r>
  </si>
  <si>
    <r>
      <t>Taxes on production and imports</t>
    </r>
    <r>
      <rPr>
        <vertAlign val="superscript"/>
        <sz val="8"/>
        <rFont val="Calibri"/>
        <family val="2"/>
      </rPr>
      <t>2)</t>
    </r>
  </si>
  <si>
    <r>
      <t>Capital taxes</t>
    </r>
    <r>
      <rPr>
        <vertAlign val="superscript"/>
        <sz val="8"/>
        <rFont val="Calibri"/>
        <family val="2"/>
      </rPr>
      <t>3)</t>
    </r>
  </si>
  <si>
    <t xml:space="preserve">Property income </t>
  </si>
  <si>
    <t xml:space="preserve">Interest </t>
  </si>
  <si>
    <t>Other property income</t>
  </si>
  <si>
    <r>
      <t>Sales</t>
    </r>
    <r>
      <rPr>
        <vertAlign val="superscript"/>
        <sz val="8"/>
        <rFont val="Calibri"/>
        <family val="2"/>
      </rPr>
      <t>4)</t>
    </r>
  </si>
  <si>
    <t xml:space="preserve">Other current transfers and subsidies </t>
  </si>
  <si>
    <t xml:space="preserve">Investment grants </t>
  </si>
  <si>
    <t xml:space="preserve">Other capital transfers </t>
  </si>
  <si>
    <r>
      <t>Note: Time series contains a break between 2010</t>
    </r>
    <r>
      <rPr>
        <sz val="7"/>
        <rFont val="Calibri"/>
        <family val="2"/>
        <charset val="238"/>
      </rPr>
      <t>–</t>
    </r>
    <r>
      <rPr>
        <i/>
        <sz val="7"/>
        <rFont val="Calibri"/>
        <family val="2"/>
        <charset val="238"/>
      </rPr>
      <t>2011 because of a methodical change in sectorisation.</t>
    </r>
  </si>
  <si>
    <r>
      <t xml:space="preserve">1) </t>
    </r>
    <r>
      <rPr>
        <i/>
        <sz val="7"/>
        <rFont val="Calibri"/>
        <family val="2"/>
        <charset val="238"/>
      </rPr>
      <t>Compulsory and voluntary payments of employers (on behalf of employees), employees, self-employed and non-employed persons to social security funds and insurance enterprises.</t>
    </r>
  </si>
  <si>
    <r>
      <t>2)</t>
    </r>
    <r>
      <rPr>
        <i/>
        <sz val="7"/>
        <rFont val="Calibri"/>
        <family val="2"/>
        <charset val="238"/>
      </rPr>
      <t xml:space="preserve"> Compulsory, unrequited payments, in cash or in kind, which are levied by general government, in respect of the production and importation of goods and services, the employment of labour, the ownership or use of land, buildings or other assets used in production (for example VAT, excises etc.).</t>
    </r>
  </si>
  <si>
    <r>
      <t>3)</t>
    </r>
    <r>
      <rPr>
        <i/>
        <sz val="7"/>
        <rFont val="Calibri"/>
        <family val="2"/>
        <charset val="238"/>
      </rPr>
      <t xml:space="preserve"> Taxes levied at irregular and very infrequent intervals on the values of the assets or net worth owned by institutional units or on the values of assets transferred between institutional units as a result of legacies, gifts or other transfers.</t>
    </r>
  </si>
  <si>
    <r>
      <t>4)</t>
    </r>
    <r>
      <rPr>
        <i/>
        <sz val="7"/>
        <rFont val="Calibri"/>
        <family val="2"/>
        <charset val="238"/>
      </rPr>
      <t xml:space="preserve"> Consists of market output, output produced for own final use and payments for other non-market output.</t>
    </r>
  </si>
  <si>
    <t>Table A-2: General Government Tax Revenue and Social Contributions</t>
  </si>
  <si>
    <t>Taxes and social contributions</t>
  </si>
  <si>
    <t>Tax on individual or household income incl. holding gains</t>
  </si>
  <si>
    <t>Taxes on the income or profits of corporations incl. holding gains</t>
  </si>
  <si>
    <t>Levy on lottery revenue</t>
  </si>
  <si>
    <t>Other current taxes</t>
  </si>
  <si>
    <t>Social security contributions</t>
  </si>
  <si>
    <t>Actual contributions of employers</t>
  </si>
  <si>
    <t>Imputed contributions of employers</t>
  </si>
  <si>
    <t>Actual contributions of households</t>
  </si>
  <si>
    <t>Additional contributions of households</t>
  </si>
  <si>
    <t>Taxes on production and imports</t>
  </si>
  <si>
    <r>
      <t>Taxes on products</t>
    </r>
    <r>
      <rPr>
        <vertAlign val="superscript"/>
        <sz val="8"/>
        <rFont val="Calibri"/>
        <family val="2"/>
        <charset val="238"/>
      </rPr>
      <t>1</t>
    </r>
    <r>
      <rPr>
        <vertAlign val="superscript"/>
        <sz val="8"/>
        <rFont val="Calibri"/>
        <family val="2"/>
      </rPr>
      <t>)</t>
    </r>
  </si>
  <si>
    <t>VAT</t>
  </si>
  <si>
    <t>Excises</t>
  </si>
  <si>
    <r>
      <t>Other taxes on products</t>
    </r>
    <r>
      <rPr>
        <vertAlign val="superscript"/>
        <sz val="8"/>
        <rFont val="Calibri"/>
        <family val="2"/>
      </rPr>
      <t>2)</t>
    </r>
  </si>
  <si>
    <r>
      <t>Other taxes on production</t>
    </r>
    <r>
      <rPr>
        <vertAlign val="superscript"/>
        <sz val="8"/>
        <rFont val="Calibri"/>
        <family val="2"/>
      </rPr>
      <t>3)</t>
    </r>
  </si>
  <si>
    <t>Capital taxes</t>
  </si>
  <si>
    <r>
      <t>1)</t>
    </r>
    <r>
      <rPr>
        <i/>
        <sz val="7"/>
        <rFont val="Calibri"/>
        <family val="2"/>
        <charset val="238"/>
      </rPr>
      <t xml:space="preserve"> Taxes that are payable per unit of some good or service produced or transacted. </t>
    </r>
  </si>
  <si>
    <r>
      <t>2)</t>
    </r>
    <r>
      <rPr>
        <i/>
        <sz val="7"/>
        <rFont val="Calibri"/>
        <family val="2"/>
        <charset val="238"/>
      </rPr>
      <t xml:space="preserve"> This item contains, for example, customs duty, taxes from financial and capital transactions, payments from entertainment, lottery taxes and other.</t>
    </r>
  </si>
  <si>
    <r>
      <t>3)</t>
    </r>
    <r>
      <rPr>
        <i/>
        <sz val="7"/>
        <rFont val="Calibri"/>
        <family val="2"/>
        <charset val="238"/>
      </rPr>
      <t xml:space="preserve"> All taxes that enterprises incur as a result of engaging in production, independenty of the quantity or value of the goods and services produced or sold.(real estate tax, road tax, etc.).</t>
    </r>
  </si>
  <si>
    <t>Table A-4: Central Government Revenue</t>
  </si>
  <si>
    <t>Social contributions</t>
  </si>
  <si>
    <t>Sales</t>
  </si>
  <si>
    <t>Other revenue</t>
  </si>
  <si>
    <t>Table A-5: Local Government Revenue</t>
  </si>
  <si>
    <t>Table A-6: Social Security Funds Revenue</t>
  </si>
  <si>
    <t>Table A-7: General Government Expenditure</t>
  </si>
  <si>
    <t>Total expenditure</t>
  </si>
  <si>
    <t>Compensation of employees</t>
  </si>
  <si>
    <t>Intermediate consumption</t>
  </si>
  <si>
    <r>
      <t>Social benefits other than social transfers in kind</t>
    </r>
    <r>
      <rPr>
        <vertAlign val="superscript"/>
        <sz val="8"/>
        <rFont val="Calibri"/>
        <family val="2"/>
        <charset val="238"/>
      </rPr>
      <t>1)</t>
    </r>
  </si>
  <si>
    <t>Social benefits in kind</t>
  </si>
  <si>
    <t>Subsidies</t>
  </si>
  <si>
    <t>Gross fixed capital formation</t>
  </si>
  <si>
    <r>
      <t>Capital transfers</t>
    </r>
    <r>
      <rPr>
        <vertAlign val="superscript"/>
        <sz val="8"/>
        <rFont val="Calibri"/>
        <family val="2"/>
        <charset val="238"/>
      </rPr>
      <t>2)</t>
    </r>
  </si>
  <si>
    <r>
      <t>Investment grants</t>
    </r>
    <r>
      <rPr>
        <vertAlign val="superscript"/>
        <sz val="8"/>
        <rFont val="Calibri"/>
        <family val="2"/>
        <charset val="238"/>
      </rPr>
      <t>3)</t>
    </r>
  </si>
  <si>
    <t>Other capital transfers</t>
  </si>
  <si>
    <t>Other expenditure</t>
  </si>
  <si>
    <t>Final consumption expenditure</t>
  </si>
  <si>
    <r>
      <t>Collective consumption</t>
    </r>
    <r>
      <rPr>
        <vertAlign val="superscript"/>
        <sz val="8"/>
        <rFont val="Calibri"/>
        <family val="2"/>
        <charset val="238"/>
      </rPr>
      <t>4)</t>
    </r>
  </si>
  <si>
    <t>Individual consumption</t>
  </si>
  <si>
    <r>
      <t>1)</t>
    </r>
    <r>
      <rPr>
        <i/>
        <sz val="7"/>
        <rFont val="Calibri"/>
        <family val="2"/>
        <charset val="238"/>
      </rPr>
      <t xml:space="preserve"> Transfers to households, in cash or in kind, intended to relieve them of financial burdens from a number of risks or needs (for example, sickness, disability, old age, unemployment, family, etc.).</t>
    </r>
  </si>
  <si>
    <r>
      <t>2)</t>
    </r>
    <r>
      <rPr>
        <i/>
        <sz val="7"/>
        <rFont val="Calibri"/>
        <family val="2"/>
        <charset val="238"/>
      </rPr>
      <t xml:space="preserve"> Transactions of capital distribution, both in cash and in kind, which have no influence either on beneficiary's ordinary income or these transaction's payer but on amount of their net property.</t>
    </r>
  </si>
  <si>
    <r>
      <t>3)</t>
    </r>
    <r>
      <rPr>
        <i/>
        <sz val="7"/>
        <rFont val="Calibri"/>
        <family val="2"/>
        <charset val="238"/>
      </rPr>
      <t xml:space="preserve"> Capital transfers in cash or in kind made by governments to other institutional units to finance all or part of the costs of their acquiring fixed assets.</t>
    </r>
  </si>
  <si>
    <r>
      <t>4)</t>
    </r>
    <r>
      <rPr>
        <i/>
        <sz val="7"/>
        <rFont val="Calibri"/>
        <family val="2"/>
        <charset val="238"/>
      </rPr>
      <t xml:space="preserve"> Value of all services provided to all members of society or to specific groups, i.e. expenditure for public services, defence, security, justice, health protection, environmental protection, research and development, infrastructure development.</t>
    </r>
  </si>
  <si>
    <t>Table A-9: Central Government Expenditure</t>
  </si>
  <si>
    <t>Social benefits other than social transfers in kind</t>
  </si>
  <si>
    <t xml:space="preserve">Capital transfers </t>
  </si>
  <si>
    <t>Table A-10: Local Government Expenditure</t>
  </si>
  <si>
    <t>Table A-11: Social Security Fund Expenditure</t>
  </si>
  <si>
    <t>Table A-12: General Government Net Lending/Borrowing by Subsectors</t>
  </si>
  <si>
    <t>General government</t>
  </si>
  <si>
    <t>Central government</t>
  </si>
  <si>
    <t>Local government</t>
  </si>
  <si>
    <t>Social security funds</t>
  </si>
  <si>
    <t>Table A-13: General Government Debt by Instruments</t>
  </si>
  <si>
    <t>General government debt</t>
  </si>
  <si>
    <t>Currency and deposits</t>
  </si>
  <si>
    <t>Securities other than shares</t>
  </si>
  <si>
    <t>Loans</t>
  </si>
  <si>
    <t>Central government debt</t>
  </si>
  <si>
    <t>Local government debt</t>
  </si>
  <si>
    <t>Social security funds debt</t>
  </si>
  <si>
    <t>Note: Government debt consists of following financial instruments: currency and deposits, securities issued other than shares excluding financial derivatives and loans. Government debt means total gross debt at nominal value outstanding at the end of the year and consolidated between and within the sectors of general government. The nominal value is considered equivalent to the face value of liabilities. It is therefore equal to the amount that the government will have to refund to creditors at maturity.</t>
  </si>
  <si>
    <t>General Government Revenue (CZK bn, growth in %)</t>
  </si>
  <si>
    <t>General Government Tax Revenue and Social Contributions (CZK bn, growth in %)</t>
  </si>
  <si>
    <t>Central Government Revenue (CZK bn, growth in %)</t>
  </si>
  <si>
    <t>Local Government Revenue (CZK bn, growth in %)</t>
  </si>
  <si>
    <t>Social Security Funds Revenue (CZK bn, growth in %)</t>
  </si>
  <si>
    <t>General Government Expenditure (CZK bn, growth in %)</t>
  </si>
  <si>
    <t>Central Government Expenditure (CZK bn, growth in %)</t>
  </si>
  <si>
    <t>Local Government Expenditure (CZK bn, growth in %)</t>
  </si>
  <si>
    <t>Social Security Fund Expenditure (CZK bn, growth in %)</t>
  </si>
  <si>
    <t>General Government Net Lending/Borrowing by Subsectors (CZK bn, % of GDP)</t>
  </si>
  <si>
    <t>General Government Debt by Subsectors and Instruments (CZK bn, growth in %)</t>
  </si>
  <si>
    <t>Fiscal Outlook Tables - ESA 2010 Methodology</t>
  </si>
  <si>
    <t>Update April</t>
  </si>
  <si>
    <t>Rate of Change</t>
  </si>
  <si>
    <t>Systemic Pension Reforms</t>
  </si>
  <si>
    <t>Table 2b. No-policy change projections</t>
  </si>
  <si>
    <t>In % of GDP</t>
  </si>
  <si>
    <t>Total revenue at unchanged policies</t>
  </si>
  <si>
    <t>Total expenditure at unchanged policies</t>
  </si>
  <si>
    <t>g</t>
  </si>
  <si>
    <t>Recovery and Resilience Facility - Loans</t>
  </si>
  <si>
    <t xml:space="preserve">in % of GDP </t>
  </si>
  <si>
    <t>Cash flow from RRF loans projected in the programme</t>
  </si>
  <si>
    <t>Disbursements of RRF loans from EU</t>
  </si>
  <si>
    <t>Repayments of RRF loans to EU</t>
  </si>
  <si>
    <t>Expenditure financed by RRF loans</t>
  </si>
  <si>
    <t>D.1</t>
  </si>
  <si>
    <t>P.2</t>
  </si>
  <si>
    <t>Social Payments</t>
  </si>
  <si>
    <t>D.62+D.632</t>
  </si>
  <si>
    <t>Interest expenditure</t>
  </si>
  <si>
    <t>Subsidies, payable</t>
  </si>
  <si>
    <t>D.3</t>
  </si>
  <si>
    <t>Current transfers</t>
  </si>
  <si>
    <t>D.7</t>
  </si>
  <si>
    <t>Total current expenditure</t>
  </si>
  <si>
    <t>P.51g</t>
  </si>
  <si>
    <t>Capital transfers</t>
  </si>
  <si>
    <t>D.9</t>
  </si>
  <si>
    <t>Total capital expenditure</t>
  </si>
  <si>
    <r>
      <t xml:space="preserve">Other costs financed by RRF loans </t>
    </r>
    <r>
      <rPr>
        <vertAlign val="superscript"/>
        <sz val="8"/>
        <rFont val="Calibri"/>
        <family val="2"/>
        <charset val="238"/>
      </rPr>
      <t>1)</t>
    </r>
  </si>
  <si>
    <t>Reduction in tax revenue</t>
  </si>
  <si>
    <t>Other costs with impact on revenue</t>
  </si>
  <si>
    <t>Financial transactions</t>
  </si>
  <si>
    <t>1) This covers costs that are not recorded as expenditure in national accounts.</t>
  </si>
  <si>
    <t>Source: MF CR calculations.</t>
  </si>
  <si>
    <t>Recovery and Resilience Facility - Grants</t>
  </si>
  <si>
    <t>Revenue from Recovery and Resilience Facility grants</t>
  </si>
  <si>
    <t>RRF grants as included in the revenue projections</t>
  </si>
  <si>
    <t>Cash disbursements of RRF grants from EU</t>
  </si>
  <si>
    <t>Expenditure financed by Recovery and Resilience Facility grants</t>
  </si>
  <si>
    <r>
      <t xml:space="preserve">Other costs financed by Recovery and Resilience Facility grants </t>
    </r>
    <r>
      <rPr>
        <vertAlign val="superscript"/>
        <sz val="8"/>
        <rFont val="Calibri"/>
        <family val="2"/>
        <charset val="238"/>
      </rPr>
      <t>1)</t>
    </r>
  </si>
  <si>
    <t>Table 2b: No-policy change projections</t>
  </si>
  <si>
    <t>Table 9: Loans and grants from the Recovery and Resilience Facility</t>
  </si>
  <si>
    <t>Source: CZSO (2024b).</t>
  </si>
  <si>
    <t>CNB (2024a)</t>
  </si>
  <si>
    <t>Data Series System ARAD. Prague, Czech National Bank, April 2024 [cit. 3.4.2024].</t>
  </si>
  <si>
    <t>CZSO (2024a)</t>
  </si>
  <si>
    <t>Gross Domestic Product – Time Series. Prague, Czech Statistical Office, 31.3. 2024 [cit. 31.3.2024].</t>
  </si>
  <si>
    <t>CZSO (2024b)</t>
  </si>
  <si>
    <t>General Government Sector, Government Deficit and Debt. Prague, Czech Statistical Office, 3.4. 2024 [cit. 3.4.2024].</t>
  </si>
  <si>
    <t>CZSO (2024c)</t>
  </si>
  <si>
    <t>Labour Force Sample Survey. Prague, Czech Statistical Office, 3.2. 2024 [cit. 4.4.2024].</t>
  </si>
  <si>
    <t>CZSO (2024d)</t>
  </si>
  <si>
    <t>Government Expenditure by Function (COFOG). Prague, Czech Statistical Office, 15.2. 2024 [cit. 4.4.2024].</t>
  </si>
  <si>
    <t>Eurostat (2024)</t>
  </si>
  <si>
    <t>Eurostat Database. Luxembourg, Eurostat, 5.4.2024 [cit. 5.4.2024].</t>
  </si>
  <si>
    <t>EC (2023b)</t>
  </si>
  <si>
    <t>The 2021 Ageing Report: Underlying Assumptions and Projection Methodologies, Brussels, European Commis-sion, Institutional Paper 142, November 2020, [cit. 15.3.2024].</t>
  </si>
  <si>
    <t>EIA (2024)</t>
  </si>
  <si>
    <t>Spot Prices for Crude Oil and Petroleum Products. U.S. Energy Information Administration, 29.3.2024 [cit. 29.3.2024].</t>
  </si>
  <si>
    <t>MF CR (2023a)</t>
  </si>
  <si>
    <t>Convergence Programme of the CR (April 2023). Prague, Ministry of Finance of the CR, April 2023 [cit. 15.3.2024].</t>
  </si>
  <si>
    <t>MF CR (2024)</t>
  </si>
  <si>
    <t>Macroeconomic Forecast of the CR. Prague, Ministry of Finance of the CR, April 2024 [cit. 8.4.2024].</t>
  </si>
  <si>
    <t>Note: Real levels are stated in 2022 prices. Change in inventories and net acquisition of valuables on the row 6 expresses a share of change in inventories on GDP in current prices. Increase in change in the stock of inventories and net acquisition of valuables is calculated from real figures.</t>
  </si>
  <si>
    <t>Source: CZSO (2024a), MF CR (2024). MF CR calculations and forecast.</t>
  </si>
  <si>
    <t>1. GDP deflator</t>
  </si>
  <si>
    <t>2. Private consumption deflator</t>
  </si>
  <si>
    <t>3. HICP</t>
  </si>
  <si>
    <t>4. Public consumption deflator</t>
  </si>
  <si>
    <t xml:space="preserve">5. Investment deflator </t>
  </si>
  <si>
    <t>6. Export price deflator (goods and services)</t>
  </si>
  <si>
    <t>7. Import price deflator (goods and services)</t>
  </si>
  <si>
    <t>Source: CZSO (2024a), Eurostat (2024). MF CR calculations and forecast.</t>
  </si>
  <si>
    <t>1. Employment (thous. of persons)</t>
  </si>
  <si>
    <t>2. Employment (bn. hours worked)</t>
  </si>
  <si>
    <t>3. Unemployment rate (%)</t>
  </si>
  <si>
    <t>4. Labour productivity (thous. CZK/person)</t>
  </si>
  <si>
    <t>5. Labour productivity (CZK/hours)</t>
  </si>
  <si>
    <t>6. Compensation of employees (bn. CZK)</t>
  </si>
  <si>
    <t>7. Compensation per employee (thous. CZK/person)</t>
  </si>
  <si>
    <t>Note: Employment and compensations are based on domestic concept of national accounts. Rate of unemployment is based on the methodology of the Labour Force Survey. Labour productivity is calculated as real GDP (in 2022 prices) per employed person or worked hour.</t>
  </si>
  <si>
    <t>Source: CZSO (2024a), CZSO (2024c). MF CR calculations and forecast.</t>
  </si>
  <si>
    <t>Note: Data from national accounts. Net lending/borrowing of general government in  2023–2024 notification, in 2025–2027 outlook.</t>
  </si>
  <si>
    <t>Source: CZSO (2024b). MF CR calculations and forecast.</t>
  </si>
  <si>
    <t>1. General government</t>
  </si>
  <si>
    <t>S.13</t>
  </si>
  <si>
    <t xml:space="preserve">2. Central government </t>
  </si>
  <si>
    <t>S.1311</t>
  </si>
  <si>
    <t xml:space="preserve">3. State government </t>
  </si>
  <si>
    <t>S.1312</t>
  </si>
  <si>
    <t xml:space="preserve">4. Local government </t>
  </si>
  <si>
    <t>S.1313</t>
  </si>
  <si>
    <t xml:space="preserve">5. Social security funds </t>
  </si>
  <si>
    <t>S.1314</t>
  </si>
  <si>
    <t>6. Total revenue</t>
  </si>
  <si>
    <t>TR</t>
  </si>
  <si>
    <t>7. Total expenditure</t>
  </si>
  <si>
    <t>TE</t>
  </si>
  <si>
    <t>8. Net lending (+)/borrowing (-)</t>
  </si>
  <si>
    <t>9. Interest expenditure</t>
  </si>
  <si>
    <t>10. Primary balance</t>
  </si>
  <si>
    <t>11. One-off and other temporary measures</t>
  </si>
  <si>
    <t>12. Total taxes</t>
  </si>
  <si>
    <t>12a. Taxes on production and imports</t>
  </si>
  <si>
    <t>D.2</t>
  </si>
  <si>
    <t>12b. Current taxes on income, wealth etc.</t>
  </si>
  <si>
    <t>D.5</t>
  </si>
  <si>
    <t>12c. Capital taxes</t>
  </si>
  <si>
    <t>D.91</t>
  </si>
  <si>
    <t>13. Social contributions</t>
  </si>
  <si>
    <t>D.61</t>
  </si>
  <si>
    <t>14. Property income</t>
  </si>
  <si>
    <t>D.4</t>
  </si>
  <si>
    <t>15. Other</t>
  </si>
  <si>
    <t>16. Total revenue</t>
  </si>
  <si>
    <t>p.m.: Tax burden</t>
  </si>
  <si>
    <t>17. Compensation of employees + Intermediate consumption</t>
  </si>
  <si>
    <t>D.1+P.2</t>
  </si>
  <si>
    <t>17a. Compensation of employees</t>
  </si>
  <si>
    <t>17b. Intermediate consumption</t>
  </si>
  <si>
    <t>18. Social payments</t>
  </si>
  <si>
    <t>of which: Unemployment benefits 1)</t>
  </si>
  <si>
    <t>18a. Social transfers in kind supplied via market producers</t>
  </si>
  <si>
    <t>D.632</t>
  </si>
  <si>
    <t>18b. Social transfers other than in kind</t>
  </si>
  <si>
    <t>D.62</t>
  </si>
  <si>
    <t>19. Interest expenditure</t>
  </si>
  <si>
    <t>20. Subsidies</t>
  </si>
  <si>
    <t>21. Gross fixed capital formation</t>
  </si>
  <si>
    <t>22. Capital transfers</t>
  </si>
  <si>
    <t>23. Other</t>
  </si>
  <si>
    <t>24. Total expenditures</t>
  </si>
  <si>
    <t>p.m.: Government consumption (nominal)</t>
  </si>
  <si>
    <t>Note: Year 2023–2024 Notification. Year 2025–2027 outlook.</t>
  </si>
  <si>
    <t>1) Includes cash benefits (D.621 and D.624) and in kind benefits (D.631) related to unemployment benefits.</t>
  </si>
  <si>
    <t>Note: Total revenue and expenditure at unchanged policies are equal to total revenue and expenditure of the general government.</t>
  </si>
  <si>
    <t>Source: MF CR.</t>
  </si>
  <si>
    <t>1. Expenditure on EU programmes fully matched by EU funds revenue</t>
  </si>
  <si>
    <t>Non-investment expenditure</t>
  </si>
  <si>
    <t>Investment expenditure</t>
  </si>
  <si>
    <t>2. Cyclical unemployment benefit expenditure</t>
  </si>
  <si>
    <t>3. Effect of discretionary revenue measures (year-on-year changes)</t>
  </si>
  <si>
    <t>4. Revenue increases mandated by law</t>
  </si>
  <si>
    <t>Note: Revenue increases mandated by law can be defined as revenue increases that occur automatically to offset corresponding increases in specified expenditures (such as an automatic increase of social security contributions in reaction to a surge in social security expenditure).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</si>
  <si>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</si>
  <si>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</si>
  <si>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</si>
  <si>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</si>
  <si>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</si>
  <si>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</si>
  <si>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</si>
  <si>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</si>
  <si>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</si>
  <si>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</si>
  <si>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Note: Year 2027 outlook.</t>
  </si>
  <si>
    <t>Source: CZSO (2024d), MF CR (2024). MF CR calculations and forecast.</t>
  </si>
  <si>
    <t>1. Gross debt</t>
  </si>
  <si>
    <t>2. Change in gross debt ratio</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</si>
  <si>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</si>
  <si>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</si>
  <si>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</si>
  <si>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</si>
  <si>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</si>
  <si>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</si>
  <si>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</si>
  <si>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</si>
  <si>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</si>
  <si>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</si>
  <si>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</si>
  <si>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3) The foreign-currency exposure of the state debt is debt denominated in foreign currency, which is exposed in term of foreign-currency Exchange rate movement after being adjusted for the foreign-currency exposure of state financial assets.</t>
  </si>
  <si>
    <t>Source: CZSO (2024b),  state debt data MF CR. MF CR calculations and forecast.</t>
  </si>
  <si>
    <t>1. Real GDP growth (%)</t>
  </si>
  <si>
    <t>2. Net lending of general government</t>
  </si>
  <si>
    <t>3. Interest expenditure</t>
  </si>
  <si>
    <t>4. One-off and other temporary measures</t>
  </si>
  <si>
    <t>One-offs on the revenue side</t>
  </si>
  <si>
    <t>One-offs on the expenditure side</t>
  </si>
  <si>
    <t>5. Potential GDP growth (%)</t>
  </si>
  <si>
    <t>contribution of labour</t>
  </si>
  <si>
    <t>contribution of capital</t>
  </si>
  <si>
    <t>total factor productivity</t>
  </si>
  <si>
    <t>6. Output gap</t>
  </si>
  <si>
    <t>7. Cyclical budgetary component</t>
  </si>
  <si>
    <t>8. Cyclically-adjusted balance (2 - 7)</t>
  </si>
  <si>
    <t>9. Cyclically-adjusted primary balance (8 + 3)</t>
  </si>
  <si>
    <t>10. Structural balance (8 - 4)</t>
  </si>
  <si>
    <t>Real GDP growth</t>
  </si>
  <si>
    <t xml:space="preserve">Previous update </t>
  </si>
  <si>
    <t xml:space="preserve">Current update </t>
  </si>
  <si>
    <t>Difference</t>
  </si>
  <si>
    <t>General government net lending</t>
  </si>
  <si>
    <t>General government gross debt</t>
  </si>
  <si>
    <t>Source:  MF CR (2023a), MF CR (2024). MF CR calculations and forecast.</t>
  </si>
  <si>
    <t xml:space="preserve">   of which: Age-related expenditures</t>
  </si>
  <si>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</si>
  <si>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</si>
  <si>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</si>
  <si>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</si>
  <si>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</si>
  <si>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</si>
  <si>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</si>
  <si>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</si>
  <si>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 xml:space="preserve">      Other age-related expenditures</t>
  </si>
  <si>
    <t xml:space="preserve">   Interest expenditure</t>
  </si>
  <si>
    <t xml:space="preserve">   of which: Pension contributions</t>
  </si>
  <si>
    <t xml:space="preserve">   of which: Property income</t>
  </si>
  <si>
    <t>Pension reserve fund assets</t>
  </si>
  <si>
    <t xml:space="preserve">   of which: Consolidated public pension fund assets </t>
  </si>
  <si>
    <t xml:space="preserve">Social contributions diverted to mandatory private scheme </t>
  </si>
  <si>
    <t xml:space="preserve">Pension expenditure paid by mandatory private scheme </t>
  </si>
  <si>
    <t>Labour productivity growth</t>
  </si>
  <si>
    <t>Participation rate of males (aged 20–64)</t>
  </si>
  <si>
    <t>Participation rate of females (aged 20–64)</t>
  </si>
  <si>
    <t>Total participation rate (aged 20–64)</t>
  </si>
  <si>
    <t>Unemployment rate</t>
  </si>
  <si>
    <t>Population aged 65+ over total population</t>
  </si>
  <si>
    <t>Note: Macroeconomic assumptions are based on long-term projections of the EC and can differ from the medium-term macroeconomic scenario presented in Chapter 2. Total revenue and the age-unrelated expenditure in relative terms are kept constant to their 2027 level to mitigate distortion in impacts of ageing on public finance. On the other hand, total revenue and expenditure in the long run are thus distorted by the medium term budgetary position and the development after 2027, when the autonomous development of the projection is not corrected by the statutory trajectory of public finance consolidation and subsequent adherence to the medium-term budgetary objective.</t>
  </si>
  <si>
    <t>Source: EC (2023b), . MF CR calculations.</t>
  </si>
  <si>
    <t>Short-term interest rate (CZ) (annual average)</t>
  </si>
  <si>
    <t>Long-term interest rate (CZ) (annual average)</t>
  </si>
  <si>
    <t>Nominal effective exchange rate (2010=100)</t>
  </si>
  <si>
    <t xml:space="preserve">Exchange rate CZK/EUR (annual average) </t>
  </si>
  <si>
    <t>World excluding EU, GDP growth</t>
  </si>
  <si>
    <t>EU28 GDP growth</t>
  </si>
  <si>
    <t>Growth of relevant foreign markets</t>
  </si>
  <si>
    <t>World import volumes, excluding EU</t>
  </si>
  <si>
    <t>Oil prices (Brent, USD/barrel)</t>
  </si>
  <si>
    <t>Source: CNB (2024a), EIA (2024), Eurostat (2024). MF CR calculations and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</si>
</sst>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0\ &quot;Kč&quot;;\-#,##0\ &quot;Kč&quot;"/>
    <numFmt numFmtId="164" formatCode="_-* #,##0.00\ _K_č_-;\-* #,##0.00\ _K_č_-;_-* &quot;-&quot;??\ _K_č_-;_-@_-"/>
    <numFmt numFmtId="165" formatCode="0.0"/>
    <numFmt numFmtId="166" formatCode="m\o\n\th\ d\,\ \y\y\y\y"/>
    <numFmt numFmtId="167" formatCode="@*."/>
    <numFmt numFmtId="168" formatCode="_ @*."/>
    <numFmt numFmtId="169" formatCode="__@*."/>
    <numFmt numFmtId="170" formatCode="___ @*."/>
    <numFmt numFmtId="171" formatCode="d/m/;@"/>
    <numFmt numFmtId="172" formatCode="#,##0_K"/>
    <numFmt numFmtId="173" formatCode="_(* #,##0_);_(* \(#,##0\);_(* &quot;-&quot;_);_(@_)"/>
    <numFmt numFmtId="174" formatCode="_(&quot;$&quot;* #,##0_);_(&quot;$&quot;* \(#,##0\);_(&quot;$&quot;* &quot;-&quot;_);_(@_)"/>
    <numFmt numFmtId="175" formatCode="#,##0.0"/>
    <numFmt numFmtId="176" formatCode="0.0;\-0.0;&quot;-&quot;"/>
  </numFmts>
  <fonts count="78">
    <font>
      <sz val="10"/>
      <name val="Arial CE"/>
      <family val="2"/>
      <charset val="238"/>
    </font>
    <font>
      <sz val="10"/>
      <name val="Arial"/>
      <family val="2"/>
    </font>
    <font>
      <sz val="10"/>
      <color theme="1"/>
      <name val="Calibri"/>
      <family val="2"/>
      <charset val="238"/>
    </font>
    <font>
      <sz val="11"/>
      <color theme="1"/>
      <name val="Calibri"/>
      <family val="2"/>
      <charset val="238"/>
      <scheme val="minor"/>
    </font>
    <font>
      <u val="single"/>
      <sz val="10"/>
      <color indexed="12"/>
      <name val="Arial CE"/>
      <family val="2"/>
      <charset val="238"/>
    </font>
    <font>
      <sz val="8"/>
      <name val="Arial CE"/>
      <family val="2"/>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vertAlign val="superscript"/>
      <sz val="8"/>
      <name val="Calibri"/>
      <family val="2"/>
      <charset val="238"/>
    </font>
    <font>
      <i/>
      <sz val="7"/>
      <name val="Calibri"/>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b/>
      <sz val="10"/>
      <color indexed="9"/>
      <name val="Times New Roman CE"/>
      <family val="1"/>
      <charset val="238"/>
    </font>
    <font>
      <b/>
      <sz val="18"/>
      <name val="Arial CE"/>
      <family val="2"/>
    </font>
    <font>
      <b/>
      <sz val="12"/>
      <name val="Arial CE"/>
      <family val="2"/>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2"/>
      <color indexed="20"/>
      <name val="Calibri"/>
      <family val="2"/>
    </font>
    <font>
      <b/>
      <sz val="12"/>
      <color indexed="52"/>
      <name val="Calibri"/>
      <family val="2"/>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b/>
      <sz val="10"/>
      <name val="Arial"/>
      <family val="2"/>
      <charset val="238"/>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val="single"/>
      <sz val="10"/>
      <color indexed="41"/>
      <name val="Calibri"/>
      <family val="2"/>
      <charset val="238"/>
    </font>
    <font>
      <b/>
      <sz val="10"/>
      <color rgb="FFFF0000"/>
      <name val="Calibri"/>
      <family val="2"/>
      <charset val="238"/>
    </font>
    <font>
      <u val="single"/>
      <sz val="7.5"/>
      <color indexed="12"/>
      <name val="Arial CE"/>
      <family val="2"/>
    </font>
    <font>
      <sz val="10"/>
      <name val="Times New Roman CE"/>
      <family val="1"/>
      <charset val="238"/>
    </font>
    <font>
      <sz val="10"/>
      <name val="Calibri"/>
      <family val="2"/>
      <charset val="238"/>
      <scheme val="minor"/>
    </font>
    <font>
      <i/>
      <vertAlign val="superscript"/>
      <sz val="7"/>
      <name val="Calibri"/>
      <family val="2"/>
      <charset val="238"/>
    </font>
    <font>
      <sz val="8"/>
      <color indexed="55"/>
      <name val="Calibri"/>
      <family val="2"/>
    </font>
    <font>
      <sz val="10"/>
      <color theme="1"/>
      <name val="Arial"/>
      <family val="2"/>
      <charset val="238"/>
    </font>
    <font>
      <sz val="11"/>
      <color theme="1"/>
      <name val="Calibri"/>
      <family val="2"/>
      <charset val="238"/>
    </font>
    <font>
      <sz val="28"/>
      <color rgb="FF366092"/>
      <name val="Webdings"/>
      <family val="1"/>
      <charset val="2"/>
    </font>
    <font>
      <sz val="8"/>
      <color theme="1"/>
      <name val="Calibri"/>
      <family val="2"/>
      <charset val="238"/>
      <scheme val="minor"/>
    </font>
  </fonts>
  <fills count="58">
    <fill>
      <patternFill/>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1"/>
        <bgColor indexed="64"/>
      </patternFill>
    </fill>
    <fill>
      <patternFill patternType="solid">
        <fgColor indexed="22"/>
        <bgColor indexed="64"/>
      </patternFill>
    </fill>
    <fill>
      <patternFill patternType="solid">
        <fgColor indexed="58"/>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57"/>
        <bgColor indexed="64"/>
      </patternFill>
    </fill>
    <fill>
      <patternFill patternType="solid">
        <fgColor indexed="60"/>
        <bgColor indexed="64"/>
      </patternFill>
    </fill>
    <fill>
      <patternFill patternType="solid">
        <fgColor indexed="11"/>
        <bgColor indexed="64"/>
      </patternFill>
    </fill>
    <fill>
      <patternFill patternType="solid">
        <fgColor indexed="50"/>
        <bgColor indexed="64"/>
      </patternFill>
    </fill>
    <fill>
      <patternFill patternType="solid">
        <fgColor indexed="54"/>
        <bgColor indexed="64"/>
      </patternFill>
    </fill>
    <fill>
      <patternFill patternType="solid">
        <fgColor indexed="55"/>
        <bgColor indexed="64"/>
      </patternFill>
    </fill>
    <fill>
      <patternFill patternType="solid">
        <fgColor indexed="41"/>
        <bgColor indexed="64"/>
      </patternFill>
    </fill>
    <fill>
      <patternFill patternType="solid">
        <fgColor indexed="54"/>
        <bgColor indexed="64"/>
      </patternFill>
    </fill>
    <fill>
      <patternFill patternType="solid">
        <fgColor indexed="53"/>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bgColor indexed="64"/>
      </patternFill>
    </fill>
    <fill>
      <patternFill patternType="solid">
        <fgColor indexed="58"/>
        <bgColor indexed="64"/>
      </patternFill>
    </fill>
    <fill>
      <patternFill patternType="solid">
        <fgColor indexed="12"/>
        <bgColor indexed="64"/>
      </patternFill>
    </fill>
    <fill>
      <patternFill patternType="solid">
        <fgColor indexed="50"/>
        <bgColor indexed="64"/>
      </patternFill>
    </fill>
    <fill>
      <patternFill patternType="lightUp">
        <fgColor indexed="48"/>
        <bgColor indexed="41"/>
      </patternFill>
    </fill>
    <fill>
      <patternFill patternType="solid">
        <fgColor indexed="60"/>
        <bgColor indexed="64"/>
      </patternFill>
    </fill>
    <fill>
      <patternFill patternType="solid">
        <fgColor indexed="41"/>
        <bgColor indexed="64"/>
      </patternFill>
    </fill>
    <fill>
      <patternFill patternType="solid">
        <fgColor indexed="40"/>
        <bgColor indexed="64"/>
      </patternFill>
    </fill>
    <fill>
      <patternFill patternType="solid">
        <fgColor indexed="23"/>
        <bgColor indexed="64"/>
      </patternFill>
    </fill>
    <fill>
      <patternFill patternType="solid">
        <fgColor indexed="15"/>
        <bgColor indexed="64"/>
      </patternFill>
    </fill>
    <fill>
      <patternFill patternType="solid">
        <fgColor indexed="20"/>
        <bgColor indexed="64"/>
      </patternFill>
    </fill>
    <fill>
      <patternFill patternType="solid">
        <fgColor indexed="62"/>
        <bgColor indexed="64"/>
      </patternFill>
    </fill>
    <fill>
      <patternFill patternType="solid">
        <fgColor indexed="9"/>
        <bgColor indexed="64"/>
      </patternFill>
    </fill>
    <fill>
      <patternFill patternType="solid">
        <fgColor theme="4" tint="0.599990010261536"/>
        <bgColor indexed="64"/>
      </patternFill>
    </fill>
    <fill>
      <patternFill patternType="solid">
        <fgColor rgb="FFFFFFCC"/>
        <bgColor indexed="64"/>
      </patternFill>
    </fill>
    <fill>
      <patternFill patternType="solid">
        <fgColor rgb="FFDBE5F1"/>
        <bgColor indexed="64"/>
      </patternFill>
    </fill>
  </fills>
  <borders count="41">
    <border>
      <left/>
      <right/>
      <top/>
      <bottom/>
      <diagonal/>
    </border>
    <border>
      <left style="thin">
        <color indexed="23"/>
      </left>
      <right style="thin">
        <color indexed="23"/>
      </right>
      <top style="thin">
        <color indexed="23"/>
      </top>
      <bottom style="thin">
        <color indexed="23"/>
      </bottom>
    </border>
    <border>
      <left/>
      <right/>
      <top style="double">
        <color indexed="8"/>
      </top>
      <bottom/>
    </border>
    <border>
      <left/>
      <right/>
      <top/>
      <bottom style="medium">
        <color indexed="44"/>
      </bottom>
    </border>
    <border>
      <left style="double">
        <color indexed="63"/>
      </left>
      <right style="double">
        <color indexed="63"/>
      </right>
      <top style="double">
        <color indexed="63"/>
      </top>
      <bottom style="double">
        <color indexed="63"/>
      </bottom>
    </border>
    <border>
      <left/>
      <right/>
      <top/>
      <bottom style="double">
        <color indexed="52"/>
      </bottom>
    </border>
    <border>
      <left/>
      <right/>
      <top/>
      <bottom style="thin">
        <color auto="1"/>
      </bottom>
    </border>
    <border>
      <left/>
      <right/>
      <top/>
      <bottom style="thick">
        <color indexed="62"/>
      </bottom>
    </border>
    <border>
      <left/>
      <right/>
      <top/>
      <bottom style="thick">
        <color indexed="22"/>
      </bottom>
    </border>
    <border>
      <left/>
      <right/>
      <top/>
      <bottom style="medium">
        <color indexed="30"/>
      </bottom>
    </border>
    <border>
      <left style="thin">
        <color indexed="22"/>
      </left>
      <right style="thin">
        <color indexed="22"/>
      </right>
      <top style="thin">
        <color indexed="22"/>
      </top>
      <bottom style="thin">
        <color indexed="22"/>
      </bottom>
    </border>
    <border>
      <left style="thin">
        <color indexed="63"/>
      </left>
      <right style="thin">
        <color indexed="63"/>
      </right>
      <top style="thin">
        <color indexed="63"/>
      </top>
      <bottom style="thin">
        <color indexed="63"/>
      </bottom>
    </border>
    <border>
      <left style="thin">
        <color indexed="18"/>
      </left>
      <right style="thin">
        <color indexed="18"/>
      </right>
      <top style="thin">
        <color indexed="18"/>
      </top>
      <bottom style="thin">
        <color indexed="18"/>
      </bottom>
    </border>
    <border>
      <left style="thin">
        <color indexed="48"/>
      </left>
      <right style="thin">
        <color indexed="48"/>
      </right>
      <top style="thin">
        <color indexed="48"/>
      </top>
      <bottom style="thin">
        <color indexed="48"/>
      </bottom>
    </border>
    <border>
      <left style="thin">
        <color indexed="8"/>
      </left>
      <right style="thin">
        <color indexed="8"/>
      </right>
      <top style="thin">
        <color indexed="8"/>
      </top>
      <bottom style="thin">
        <color indexed="8"/>
      </bottom>
    </border>
    <border>
      <left style="thin">
        <color indexed="58"/>
      </left>
      <right style="medium">
        <color indexed="58"/>
      </right>
      <top style="medium">
        <color indexed="58"/>
      </top>
      <bottom style="thin">
        <color indexed="58"/>
      </bottom>
    </border>
    <border>
      <left style="thin">
        <color indexed="54"/>
      </left>
      <right/>
      <top style="thin">
        <color indexed="54"/>
      </top>
      <bottom/>
    </border>
    <border>
      <left style="thin">
        <color auto="1"/>
      </left>
      <right style="thin">
        <color auto="1"/>
      </right>
      <top style="thin">
        <color auto="1"/>
      </top>
      <bottom style="thin">
        <color auto="1"/>
      </bottom>
    </border>
    <border>
      <left/>
      <right/>
      <top style="thin">
        <color auto="1"/>
      </top>
      <bottom style="double">
        <color auto="1"/>
      </bottom>
    </border>
    <border>
      <left style="thin">
        <color rgb="FFB2B2B2"/>
      </left>
      <right style="thin">
        <color rgb="FFB2B2B2"/>
      </right>
      <top style="thin">
        <color rgb="FFB2B2B2"/>
      </top>
      <bottom style="thin">
        <color rgb="FFB2B2B2"/>
      </bottom>
    </border>
    <border>
      <left/>
      <right/>
      <top/>
      <bottom style="medium">
        <color indexed="41"/>
      </bottom>
    </border>
    <border>
      <left/>
      <right style="hair">
        <color indexed="41"/>
      </right>
      <top/>
      <bottom/>
    </border>
    <border>
      <left/>
      <right/>
      <top style="medium">
        <color indexed="41"/>
      </top>
      <bottom style="hair">
        <color auto="1"/>
      </bottom>
    </border>
    <border>
      <left/>
      <right style="hair">
        <color auto="1"/>
      </right>
      <top style="medium">
        <color indexed="41"/>
      </top>
      <bottom style="hair">
        <color auto="1"/>
      </bottom>
    </border>
    <border>
      <left/>
      <right style="hair">
        <color auto="1"/>
      </right>
      <top/>
      <bottom/>
    </border>
    <border>
      <left/>
      <right style="hair">
        <color auto="1"/>
      </right>
      <top/>
      <bottom style="medium">
        <color indexed="41"/>
      </bottom>
    </border>
    <border>
      <left/>
      <right/>
      <top/>
      <bottom style="hair">
        <color auto="1"/>
      </bottom>
    </border>
    <border>
      <left/>
      <right style="hair">
        <color auto="1"/>
      </right>
      <top/>
      <bottom style="hair">
        <color auto="1"/>
      </bottom>
    </border>
    <border>
      <left/>
      <right/>
      <top style="medium">
        <color indexed="41"/>
      </top>
      <bottom style="hair">
        <color indexed="41"/>
      </bottom>
    </border>
    <border>
      <left/>
      <right style="hair">
        <color auto="1"/>
      </right>
      <top style="medium">
        <color indexed="41"/>
      </top>
      <bottom style="hair">
        <color indexed="41"/>
      </bottom>
    </border>
    <border>
      <left/>
      <right/>
      <top style="medium">
        <color indexed="41"/>
      </top>
      <bottom/>
    </border>
    <border>
      <left style="hair">
        <color auto="1"/>
      </left>
      <right style="hair">
        <color auto="1"/>
      </right>
      <top style="medium">
        <color indexed="41"/>
      </top>
      <bottom/>
    </border>
    <border>
      <left style="hair">
        <color auto="1"/>
      </left>
      <right style="hair">
        <color auto="1"/>
      </right>
      <top/>
      <bottom style="hair">
        <color auto="1"/>
      </bottom>
    </border>
    <border>
      <left style="hair">
        <color auto="1"/>
      </left>
      <right style="hair">
        <color auto="1"/>
      </right>
      <top/>
      <bottom/>
    </border>
    <border>
      <left style="hair">
        <color auto="1"/>
      </left>
      <right style="hair">
        <color auto="1"/>
      </right>
      <top/>
      <bottom style="medium">
        <color indexed="41"/>
      </bottom>
    </border>
    <border>
      <left/>
      <right/>
      <top style="medium">
        <color rgb="FF31527B"/>
      </top>
      <bottom style="hair">
        <color rgb="FF000000"/>
      </bottom>
    </border>
    <border>
      <left/>
      <right style="hair">
        <color indexed="41"/>
      </right>
      <top style="medium">
        <color rgb="FF31527B"/>
      </top>
      <bottom style="hair">
        <color rgb="FF000000"/>
      </bottom>
    </border>
    <border>
      <left/>
      <right style="hair">
        <color indexed="41"/>
      </right>
      <top/>
      <bottom style="hair">
        <color auto="1"/>
      </bottom>
    </border>
    <border>
      <left/>
      <right/>
      <top/>
      <bottom style="medium">
        <color rgb="FF31527B"/>
      </bottom>
    </border>
    <border>
      <left/>
      <right style="hair">
        <color indexed="41"/>
      </right>
      <top/>
      <bottom style="medium">
        <color rgb="FF31527B"/>
      </bottom>
    </border>
    <border>
      <left/>
      <right style="hair">
        <color auto="1"/>
      </right>
      <top style="medium">
        <color indexed="41"/>
      </top>
      <bottom/>
    </border>
  </borders>
  <cellStyleXfs count="217">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6" fillId="0" borderId="0">
      <alignment/>
      <protection locked="0"/>
    </xf>
    <xf numFmtId="0" fontId="6" fillId="0" borderId="0">
      <alignment/>
      <protection locked="0"/>
    </xf>
    <xf numFmtId="174" fontId="1" fillId="0" borderId="0" applyFont="0" applyFill="0" applyBorder="0" applyAlignment="0" applyProtection="0"/>
    <xf numFmtId="0" fontId="6" fillId="0" borderId="0">
      <alignment/>
      <protection locked="0"/>
    </xf>
    <xf numFmtId="173" fontId="1" fillId="0" borderId="0" applyFont="0" applyFill="0" applyBorder="0" applyAlignment="0" applyProtection="0"/>
    <xf numFmtId="167" fontId="26" fillId="0" borderId="0" applyProtection="0">
      <alignment wrapText="1"/>
    </xf>
    <xf numFmtId="167" fontId="26" fillId="0" borderId="0" applyProtection="0">
      <alignment wrapText="1"/>
    </xf>
    <xf numFmtId="167" fontId="26" fillId="0" borderId="0" applyProtection="0">
      <alignment wrapText="1"/>
    </xf>
    <xf numFmtId="168" fontId="26" fillId="0" borderId="0">
      <alignment/>
      <protection/>
    </xf>
    <xf numFmtId="169" fontId="27" fillId="0" borderId="0" applyProtection="0">
      <alignment/>
    </xf>
    <xf numFmtId="169" fontId="26" fillId="0" borderId="0">
      <alignment/>
      <protection/>
    </xf>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170" fontId="27" fillId="0" borderId="0">
      <alignment/>
      <protection/>
    </xf>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5"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9" fillId="5"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0" borderId="0" applyNumberFormat="0" applyBorder="0" applyAlignment="0" applyProtection="0"/>
    <xf numFmtId="0" fontId="29" fillId="7" borderId="0" applyNumberFormat="0" applyBorder="0" applyAlignment="0" applyProtection="0"/>
    <xf numFmtId="0" fontId="30" fillId="16"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0" borderId="0" applyNumberFormat="0" applyBorder="0" applyAlignment="0" applyProtection="0"/>
    <xf numFmtId="0" fontId="31" fillId="7" borderId="0" applyNumberFormat="0" applyBorder="0" applyAlignment="0" applyProtection="0"/>
    <xf numFmtId="0" fontId="31" fillId="18"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30" fillId="22" borderId="0" applyNumberFormat="0" applyBorder="0" applyAlignment="0" applyProtection="0"/>
    <xf numFmtId="0" fontId="3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30" fillId="26" borderId="0" applyNumberFormat="0" applyBorder="0" applyAlignment="0" applyProtection="0"/>
    <xf numFmtId="0" fontId="3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30" fillId="30" borderId="0" applyNumberFormat="0" applyBorder="0" applyAlignment="0" applyProtection="0"/>
    <xf numFmtId="0" fontId="31" fillId="31" borderId="0" applyNumberFormat="0" applyBorder="0" applyAlignment="0" applyProtection="0"/>
    <xf numFmtId="0" fontId="28" fillId="24" borderId="0" applyNumberFormat="0" applyBorder="0" applyAlignment="0" applyProtection="0"/>
    <xf numFmtId="0" fontId="28" fillId="32" borderId="0" applyNumberFormat="0" applyBorder="0" applyAlignment="0" applyProtection="0"/>
    <xf numFmtId="0" fontId="30" fillId="25" borderId="0" applyNumberFormat="0" applyBorder="0" applyAlignment="0" applyProtection="0"/>
    <xf numFmtId="0" fontId="31" fillId="18"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30" fillId="22" borderId="0" applyNumberFormat="0" applyBorder="0" applyAlignment="0" applyProtection="0"/>
    <xf numFmtId="0" fontId="31"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30" fillId="38" borderId="0" applyNumberFormat="0" applyBorder="0" applyAlignment="0" applyProtection="0"/>
    <xf numFmtId="0" fontId="32" fillId="3" borderId="0" applyNumberFormat="0" applyBorder="0" applyAlignment="0" applyProtection="0"/>
    <xf numFmtId="0" fontId="33" fillId="9" borderId="1" applyNumberFormat="0" applyAlignment="0" applyProtection="0"/>
    <xf numFmtId="0" fontId="0" fillId="0" borderId="2" applyNumberFormat="0" applyFont="0" applyFill="0" applyAlignment="0" applyProtection="0"/>
    <xf numFmtId="0" fontId="7" fillId="0" borderId="0">
      <alignment/>
      <protection locked="0"/>
    </xf>
    <xf numFmtId="0" fontId="7" fillId="0" borderId="0">
      <alignment/>
      <protection locked="0"/>
    </xf>
    <xf numFmtId="164" fontId="28" fillId="0" borderId="0" applyFont="0" applyFill="0" applyBorder="0" applyAlignment="0" applyProtection="0"/>
    <xf numFmtId="166" fontId="6" fillId="0" borderId="0">
      <alignment/>
      <protection locked="0"/>
    </xf>
    <xf numFmtId="0" fontId="0" fillId="0" borderId="0" applyFont="0" applyFill="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5" fillId="0" borderId="0" applyNumberFormat="0" applyFill="0" applyBorder="0" applyAlignment="0" applyProtection="0"/>
    <xf numFmtId="3" fontId="0" fillId="0" borderId="0" applyFont="0" applyFill="0" applyBorder="0" applyAlignment="0" applyProtection="0"/>
    <xf numFmtId="0" fontId="6" fillId="0" borderId="0">
      <alignment/>
      <protection locked="0"/>
    </xf>
    <xf numFmtId="0" fontId="36" fillId="4" borderId="0" applyNumberFormat="0" applyBorder="0" applyAlignment="0" applyProtection="0"/>
    <xf numFmtId="0" fontId="6" fillId="0" borderId="0">
      <alignment/>
      <protection locked="0"/>
    </xf>
    <xf numFmtId="0" fontId="6" fillId="0" borderId="0">
      <alignment/>
      <protection locked="0"/>
    </xf>
    <xf numFmtId="0" fontId="37" fillId="0" borderId="3" applyNumberFormat="0" applyFill="0" applyAlignment="0" applyProtection="0"/>
    <xf numFmtId="0" fontId="37" fillId="0" borderId="0" applyNumberFormat="0" applyFill="0" applyBorder="0" applyAlignment="0" applyProtection="0"/>
    <xf numFmtId="0" fontId="7" fillId="0" borderId="0">
      <alignment/>
      <protection locked="0"/>
    </xf>
    <xf numFmtId="0" fontId="7" fillId="0" borderId="0">
      <alignment/>
      <protection locked="0"/>
    </xf>
    <xf numFmtId="0" fontId="4" fillId="0" borderId="0" applyNumberFormat="0" applyFill="0" applyBorder="0">
      <alignment/>
      <protection locked="0"/>
    </xf>
    <xf numFmtId="0" fontId="38" fillId="42" borderId="4" applyNumberFormat="0" applyAlignment="0" applyProtection="0"/>
    <xf numFmtId="0" fontId="39" fillId="3" borderId="0" applyNumberFormat="0" applyBorder="0" applyAlignment="0" applyProtection="0"/>
    <xf numFmtId="0" fontId="40" fillId="7" borderId="1" applyNumberFormat="0" applyAlignment="0" applyProtection="0"/>
    <xf numFmtId="0" fontId="41" fillId="42" borderId="4" applyNumberFormat="0" applyAlignment="0" applyProtection="0"/>
    <xf numFmtId="0" fontId="42" fillId="0" borderId="5" applyNumberFormat="0" applyFill="0" applyAlignment="0" applyProtection="0"/>
    <xf numFmtId="5" fontId="0" fillId="0" borderId="0" applyFont="0" applyFill="0" applyBorder="0" applyAlignment="0" applyProtection="0"/>
    <xf numFmtId="1" fontId="23" fillId="43" borderId="6">
      <alignment horizontal="center" vertical="center"/>
      <protection/>
    </xf>
    <xf numFmtId="0" fontId="43" fillId="0" borderId="7" applyNumberFormat="0" applyFill="0" applyAlignment="0" applyProtection="0"/>
    <xf numFmtId="0" fontId="44" fillId="0" borderId="8" applyNumberFormat="0" applyFill="0" applyAlignment="0" applyProtection="0"/>
    <xf numFmtId="0" fontId="45" fillId="0" borderId="9" applyNumberFormat="0" applyFill="0" applyAlignment="0" applyProtection="0"/>
    <xf numFmtId="0" fontId="45" fillId="0" borderId="0" applyNumberFormat="0" applyFill="0" applyBorder="0" applyAlignment="0" applyProtection="0"/>
    <xf numFmtId="1" fontId="23" fillId="43" borderId="6">
      <alignment horizontal="center" vertical="center"/>
      <protection/>
    </xf>
    <xf numFmtId="0" fontId="46" fillId="0" borderId="0" applyNumberFormat="0" applyFill="0" applyBorder="0" applyAlignment="0" applyProtection="0"/>
    <xf numFmtId="0" fontId="47" fillId="14" borderId="0" applyNumberFormat="0" applyBorder="0" applyAlignment="0" applyProtection="0"/>
    <xf numFmtId="0" fontId="48" fillId="14" borderId="0" applyNumberFormat="0" applyBorder="0" applyAlignment="0" applyProtection="0"/>
    <xf numFmtId="0" fontId="1" fillId="0" borderId="0">
      <alignment/>
      <protection/>
    </xf>
    <xf numFmtId="0" fontId="1" fillId="8" borderId="10" applyNumberFormat="0" applyFont="0" applyAlignment="0" applyProtection="0"/>
    <xf numFmtId="0" fontId="49" fillId="9" borderId="11" applyNumberFormat="0" applyAlignment="0" applyProtection="0"/>
    <xf numFmtId="2" fontId="0" fillId="0" borderId="0" applyFont="0" applyFill="0" applyBorder="0" applyAlignment="0" applyProtection="0"/>
    <xf numFmtId="0" fontId="0" fillId="8" borderId="10" applyNumberFormat="0" applyFont="0" applyAlignment="0" applyProtection="0"/>
    <xf numFmtId="0" fontId="50" fillId="0" borderId="5" applyNumberFormat="0" applyFill="0" applyAlignment="0" applyProtection="0"/>
    <xf numFmtId="0" fontId="51" fillId="14" borderId="12" applyNumberFormat="0" applyProtection="0">
      <alignment vertical="center"/>
    </xf>
    <xf numFmtId="0" fontId="51" fillId="14" borderId="12" applyNumberFormat="0" applyProtection="0">
      <alignment vertical="center"/>
    </xf>
    <xf numFmtId="0" fontId="51" fillId="14" borderId="12" applyNumberFormat="0" applyProtection="0">
      <alignment horizontal="left" vertical="center" indent="1"/>
    </xf>
    <xf numFmtId="0" fontId="52" fillId="14" borderId="13" applyNumberFormat="0" applyProtection="0">
      <alignment horizontal="left" vertical="top" indent="1"/>
    </xf>
    <xf numFmtId="0" fontId="16" fillId="3" borderId="12" applyNumberFormat="0" applyProtection="0">
      <alignment horizontal="right" vertical="center"/>
    </xf>
    <xf numFmtId="0" fontId="16" fillId="44" borderId="12" applyNumberFormat="0" applyProtection="0">
      <alignment horizontal="right" vertical="center"/>
    </xf>
    <xf numFmtId="0" fontId="16" fillId="23" borderId="14" applyNumberFormat="0" applyProtection="0">
      <alignment horizontal="right" vertical="center"/>
    </xf>
    <xf numFmtId="0" fontId="16" fillId="13" borderId="12" applyNumberFormat="0" applyProtection="0">
      <alignment horizontal="right" vertical="center"/>
    </xf>
    <xf numFmtId="0" fontId="16" fillId="19" borderId="12" applyNumberFormat="0" applyProtection="0">
      <alignment horizontal="right" vertical="center"/>
    </xf>
    <xf numFmtId="0" fontId="16" fillId="35" borderId="12" applyNumberFormat="0" applyProtection="0">
      <alignment horizontal="right" vertical="center"/>
    </xf>
    <xf numFmtId="0" fontId="16" fillId="27" borderId="12" applyNumberFormat="0" applyProtection="0">
      <alignment horizontal="right" vertical="center"/>
    </xf>
    <xf numFmtId="0" fontId="16" fillId="45" borderId="12" applyNumberFormat="0" applyProtection="0">
      <alignment horizontal="right" vertical="center"/>
    </xf>
    <xf numFmtId="0" fontId="16" fillId="12" borderId="12" applyNumberFormat="0" applyProtection="0">
      <alignment horizontal="right" vertical="center"/>
    </xf>
    <xf numFmtId="0" fontId="16" fillId="46" borderId="14" applyNumberFormat="0" applyProtection="0">
      <alignment horizontal="left" vertical="center" indent="1"/>
    </xf>
    <xf numFmtId="0" fontId="51" fillId="0" borderId="0">
      <alignment/>
      <protection/>
    </xf>
    <xf numFmtId="0" fontId="16" fillId="0" borderId="0">
      <alignment horizontal="left"/>
      <protection/>
    </xf>
    <xf numFmtId="0" fontId="53" fillId="43" borderId="0">
      <alignment/>
      <protection/>
    </xf>
    <xf numFmtId="0" fontId="1" fillId="31" borderId="14" applyNumberFormat="0" applyProtection="0">
      <alignment horizontal="left" vertical="center" indent="1"/>
    </xf>
    <xf numFmtId="0" fontId="1" fillId="31" borderId="14" applyNumberFormat="0" applyProtection="0">
      <alignment horizontal="left" vertical="center" indent="1"/>
    </xf>
    <xf numFmtId="0" fontId="16" fillId="47" borderId="12" applyNumberFormat="0" applyProtection="0">
      <alignment horizontal="right" vertical="center"/>
    </xf>
    <xf numFmtId="0" fontId="16" fillId="48" borderId="14" applyNumberFormat="0" applyProtection="0">
      <alignment horizontal="left" vertical="center" indent="1"/>
    </xf>
    <xf numFmtId="0" fontId="16" fillId="49" borderId="14" applyNumberFormat="0" applyProtection="0">
      <alignment horizontal="left" vertical="center" indent="1"/>
    </xf>
    <xf numFmtId="0" fontId="16" fillId="15" borderId="12" applyNumberFormat="0" applyProtection="0">
      <alignment horizontal="left" vertical="center" indent="1"/>
    </xf>
    <xf numFmtId="0" fontId="16" fillId="31" borderId="13" applyNumberFormat="0" applyProtection="0">
      <alignment horizontal="left" vertical="top" indent="1"/>
    </xf>
    <xf numFmtId="0" fontId="16" fillId="50" borderId="12" applyNumberFormat="0" applyProtection="0">
      <alignment horizontal="left" vertical="center" indent="1"/>
    </xf>
    <xf numFmtId="0" fontId="16" fillId="49" borderId="13" applyNumberFormat="0" applyProtection="0">
      <alignment horizontal="left" vertical="top" indent="1"/>
    </xf>
    <xf numFmtId="0" fontId="16" fillId="10" borderId="12" applyNumberFormat="0" applyProtection="0">
      <alignment horizontal="left" vertical="center" indent="1"/>
    </xf>
    <xf numFmtId="0" fontId="16" fillId="10" borderId="13" applyNumberFormat="0" applyProtection="0">
      <alignment horizontal="left" vertical="top" indent="1"/>
    </xf>
    <xf numFmtId="0" fontId="16" fillId="48" borderId="12" applyNumberFormat="0" applyProtection="0">
      <alignment horizontal="left" vertical="center" indent="1"/>
    </xf>
    <xf numFmtId="0" fontId="16" fillId="48" borderId="13" applyNumberFormat="0" applyProtection="0">
      <alignment horizontal="left" vertical="top" indent="1"/>
    </xf>
    <xf numFmtId="0" fontId="16" fillId="18" borderId="12" applyNumberFormat="0" applyProtection="0">
      <alignment horizontal="left" vertical="center" indent="1"/>
    </xf>
    <xf numFmtId="0" fontId="16" fillId="9" borderId="15" applyNumberFormat="0">
      <alignment/>
      <protection locked="0"/>
    </xf>
    <xf numFmtId="0" fontId="51" fillId="31" borderId="16" applyBorder="0">
      <alignment/>
      <protection/>
    </xf>
    <xf numFmtId="0" fontId="54" fillId="8" borderId="13" applyNumberFormat="0" applyProtection="0">
      <alignment vertical="center"/>
    </xf>
    <xf numFmtId="0" fontId="55" fillId="8" borderId="17" applyNumberFormat="0" applyProtection="0">
      <alignment vertical="center"/>
    </xf>
    <xf numFmtId="0" fontId="54" fillId="15" borderId="13" applyNumberFormat="0" applyProtection="0">
      <alignment horizontal="left" vertical="center" indent="1"/>
    </xf>
    <xf numFmtId="0" fontId="54" fillId="8" borderId="13" applyNumberFormat="0" applyProtection="0">
      <alignment horizontal="left" vertical="top" indent="1"/>
    </xf>
    <xf numFmtId="0" fontId="16" fillId="0" borderId="12" applyNumberFormat="0" applyProtection="0">
      <alignment horizontal="right" vertical="center"/>
    </xf>
    <xf numFmtId="0" fontId="51" fillId="0" borderId="12" applyNumberFormat="0" applyProtection="0">
      <alignment horizontal="right" vertical="center"/>
    </xf>
    <xf numFmtId="0" fontId="16" fillId="18" borderId="12" applyNumberFormat="0" applyProtection="0">
      <alignment horizontal="left" vertical="center" indent="1"/>
    </xf>
    <xf numFmtId="0" fontId="54" fillId="49" borderId="13" applyNumberFormat="0" applyProtection="0">
      <alignment horizontal="left" vertical="top" indent="1"/>
    </xf>
    <xf numFmtId="0" fontId="56" fillId="51" borderId="14" applyNumberFormat="0" applyProtection="0">
      <alignment horizontal="left" vertical="center" indent="1"/>
    </xf>
    <xf numFmtId="0" fontId="16" fillId="52" borderId="17">
      <alignment/>
      <protection/>
    </xf>
    <xf numFmtId="0" fontId="57" fillId="9" borderId="12" applyNumberFormat="0" applyProtection="0">
      <alignment horizontal="right" vertical="center"/>
    </xf>
    <xf numFmtId="0" fontId="58" fillId="0" borderId="0" applyNumberFormat="0" applyFill="0" applyBorder="0" applyAlignment="0" applyProtection="0"/>
    <xf numFmtId="0" fontId="59" fillId="4" borderId="0" applyNumberFormat="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 fillId="0" borderId="18">
      <alignment/>
      <protection locked="0"/>
    </xf>
    <xf numFmtId="0" fontId="62" fillId="7" borderId="1" applyNumberFormat="0" applyAlignment="0" applyProtection="0"/>
    <xf numFmtId="0" fontId="63" fillId="15" borderId="1" applyNumberFormat="0" applyAlignment="0" applyProtection="0"/>
    <xf numFmtId="0" fontId="64" fillId="15" borderId="11"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30" fillId="5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35" borderId="0" applyNumberFormat="0" applyBorder="0" applyAlignment="0" applyProtection="0"/>
    <xf numFmtId="0" fontId="1" fillId="0" borderId="0">
      <alignment/>
      <protection/>
    </xf>
    <xf numFmtId="0" fontId="69" fillId="0" borderId="0" applyNumberFormat="0" applyFill="0" applyBorder="0">
      <alignment/>
      <protection locked="0"/>
    </xf>
    <xf numFmtId="0" fontId="0" fillId="0" borderId="2" applyNumberFormat="0" applyFont="0" applyFill="0" applyAlignment="0" applyProtection="0"/>
    <xf numFmtId="3" fontId="0" fillId="0" borderId="0">
      <alignment/>
      <protection/>
    </xf>
    <xf numFmtId="5" fontId="0" fillId="0" borderId="0">
      <alignment/>
      <protection/>
    </xf>
    <xf numFmtId="14" fontId="0" fillId="0" borderId="0">
      <alignment/>
      <protection/>
    </xf>
    <xf numFmtId="2" fontId="0" fillId="0" borderId="0">
      <alignment/>
      <protection/>
    </xf>
    <xf numFmtId="0" fontId="0" fillId="54" borderId="0" applyFont="0" applyFill="0" applyBorder="0" applyAlignment="0" applyProtection="0"/>
    <xf numFmtId="0" fontId="0" fillId="0" borderId="0">
      <alignment/>
      <protection/>
    </xf>
    <xf numFmtId="0" fontId="1" fillId="0" borderId="0">
      <alignment/>
      <protection/>
    </xf>
    <xf numFmtId="0" fontId="3" fillId="0" borderId="0">
      <alignment/>
      <protection/>
    </xf>
    <xf numFmtId="0" fontId="3" fillId="0" borderId="0">
      <alignment/>
      <protection/>
    </xf>
    <xf numFmtId="172" fontId="70" fillId="0" borderId="0">
      <alignment/>
      <protection/>
    </xf>
    <xf numFmtId="0" fontId="0" fillId="0" borderId="0">
      <alignment/>
      <protection/>
    </xf>
    <xf numFmtId="9" fontId="2" fillId="0" borderId="0" applyFont="0" applyFill="0" applyBorder="0" applyAlignment="0" applyProtection="0"/>
    <xf numFmtId="0" fontId="0" fillId="0" borderId="0">
      <alignment/>
      <protection/>
    </xf>
    <xf numFmtId="167" fontId="26" fillId="0" borderId="0" applyProtection="0">
      <alignment wrapText="1"/>
    </xf>
    <xf numFmtId="0" fontId="74" fillId="55" borderId="0" applyNumberFormat="0" applyBorder="0" applyAlignment="0" applyProtection="0"/>
    <xf numFmtId="0" fontId="7" fillId="0" borderId="0">
      <alignment/>
      <protection locked="0"/>
    </xf>
    <xf numFmtId="0" fontId="7" fillId="0" borderId="0">
      <alignment/>
      <protection locked="0"/>
    </xf>
    <xf numFmtId="164" fontId="3" fillId="0" borderId="0" applyFont="0" applyFill="0" applyBorder="0" applyAlignment="0" applyProtection="0"/>
    <xf numFmtId="0" fontId="1" fillId="0" borderId="0" applyNumberFormat="0" applyFill="0" applyBorder="0" applyAlignment="0" applyProtection="0"/>
    <xf numFmtId="0" fontId="75" fillId="0" borderId="0">
      <alignment/>
      <protection/>
    </xf>
    <xf numFmtId="0" fontId="2" fillId="56" borderId="19" applyNumberFormat="0" applyFont="0" applyAlignment="0" applyProtection="0"/>
    <xf numFmtId="0" fontId="1" fillId="0" borderId="0">
      <alignment/>
      <protection/>
    </xf>
  </cellStyleXfs>
  <cellXfs count="244">
    <xf numFmtId="0" fontId="0" fillId="0" borderId="0" xfId="0"/>
    <xf numFmtId="0" fontId="8" fillId="0" borderId="0" xfId="0" applyFont="1" applyBorder="1"/>
    <xf numFmtId="0" fontId="9" fillId="0" borderId="0" xfId="0" applyFont="1" applyBorder="1"/>
    <xf numFmtId="0" fontId="9" fillId="0" borderId="0" xfId="0" applyFont="1" applyFill="1" applyBorder="1"/>
    <xf numFmtId="0" fontId="10" fillId="0" borderId="0" xfId="0" applyFont="1" applyFill="1" applyBorder="1"/>
    <xf numFmtId="0" fontId="8" fillId="0" borderId="0" xfId="0" applyFont="1"/>
    <xf numFmtId="0" fontId="13" fillId="0" borderId="0" xfId="0" applyFont="1"/>
    <xf numFmtId="0" fontId="8" fillId="0" borderId="0" xfId="0" applyFont="1" applyFill="1" applyBorder="1"/>
    <xf numFmtId="0" fontId="10" fillId="0" borderId="0" xfId="0" applyFont="1" applyFill="1" applyBorder="1" applyAlignment="1">
      <alignment horizontal="center" vertical="center"/>
    </xf>
    <xf numFmtId="0" fontId="11" fillId="0" borderId="0" xfId="0" applyFont="1" applyBorder="1"/>
    <xf numFmtId="165" fontId="9" fillId="0" borderId="0" xfId="0" applyNumberFormat="1" applyFont="1" applyBorder="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Border="1" applyAlignment="1">
      <alignment/>
    </xf>
    <xf numFmtId="165" fontId="11" fillId="0" borderId="0" xfId="0" applyNumberFormat="1" applyFont="1" applyFill="1" applyBorder="1"/>
    <xf numFmtId="0" fontId="11" fillId="0" borderId="0" xfId="0" applyFont="1" applyFill="1" applyBorder="1" applyAlignment="1">
      <alignment wrapText="1"/>
    </xf>
    <xf numFmtId="0" fontId="11" fillId="0" borderId="0" xfId="124" applyFont="1" applyFill="1" applyBorder="1">
      <alignment/>
      <protection/>
    </xf>
    <xf numFmtId="0" fontId="18" fillId="0" borderId="0" xfId="124" applyFont="1" applyFill="1" applyBorder="1">
      <alignment/>
      <protection/>
    </xf>
    <xf numFmtId="0" fontId="9" fillId="0" borderId="0" xfId="0" applyFont="1" applyFill="1" applyBorder="1" applyAlignment="1">
      <alignment vertical="center"/>
    </xf>
    <xf numFmtId="0" fontId="13" fillId="0" borderId="0" xfId="0" applyFont="1" applyFill="1" applyBorder="1" applyAlignment="1">
      <alignment horizontal="right" vertical="center"/>
    </xf>
    <xf numFmtId="0" fontId="19" fillId="0" borderId="0" xfId="0" applyFont="1" applyAlignment="1">
      <alignment horizontal="right"/>
    </xf>
    <xf numFmtId="0" fontId="12" fillId="0" borderId="0" xfId="0" applyFont="1" applyAlignment="1">
      <alignment horizontal="right"/>
    </xf>
    <xf numFmtId="0" fontId="10" fillId="0" borderId="0" xfId="0" applyFont="1" applyBorder="1"/>
    <xf numFmtId="0" fontId="13" fillId="0" borderId="0" xfId="124" applyFont="1" applyFill="1" applyBorder="1" applyAlignment="1">
      <alignment horizontal="right"/>
      <protection/>
    </xf>
    <xf numFmtId="0" fontId="12" fillId="0" borderId="0" xfId="0" applyFont="1" applyAlignment="1">
      <alignment horizontal="center"/>
    </xf>
    <xf numFmtId="0" fontId="20" fillId="0" borderId="0" xfId="0" applyFont="1" applyAlignment="1">
      <alignment horizontal="left"/>
    </xf>
    <xf numFmtId="0" fontId="9" fillId="0" borderId="0" xfId="0" applyFont="1" applyAlignment="1">
      <alignment horizontal="right"/>
    </xf>
    <xf numFmtId="0" fontId="8" fillId="0" borderId="20" xfId="0" applyFont="1" applyBorder="1"/>
    <xf numFmtId="0" fontId="10" fillId="0" borderId="20" xfId="0" applyFont="1" applyFill="1" applyBorder="1"/>
    <xf numFmtId="0" fontId="8" fillId="0" borderId="20" xfId="0" applyFont="1" applyFill="1" applyBorder="1"/>
    <xf numFmtId="0" fontId="17" fillId="0" borderId="20" xfId="124" applyFont="1" applyFill="1" applyBorder="1">
      <alignment/>
      <protection/>
    </xf>
    <xf numFmtId="0" fontId="17" fillId="0" borderId="20" xfId="124" applyFont="1" applyFill="1" applyBorder="1" applyAlignment="1">
      <alignment vertical="top" wrapText="1"/>
      <protection/>
    </xf>
    <xf numFmtId="0" fontId="18" fillId="0" borderId="20" xfId="124" applyFont="1" applyFill="1" applyBorder="1">
      <alignment/>
      <protection/>
    </xf>
    <xf numFmtId="0" fontId="11" fillId="0" borderId="0" xfId="0" applyFont="1" applyFill="1" applyBorder="1" applyAlignment="1">
      <alignment horizontal="left" indent="1"/>
    </xf>
    <xf numFmtId="0" fontId="11" fillId="0" borderId="0" xfId="0" applyFont="1" applyFill="1" applyBorder="1" applyAlignment="1" quotePrefix="1">
      <alignment horizontal="left" indent="3"/>
    </xf>
    <xf numFmtId="0" fontId="10" fillId="0" borderId="20" xfId="0" applyFont="1" applyFill="1" applyBorder="1" applyAlignment="1">
      <alignment horizontal="right" vertical="center"/>
    </xf>
    <xf numFmtId="0" fontId="10" fillId="0" borderId="20" xfId="0" applyFont="1" applyBorder="1"/>
    <xf numFmtId="0" fontId="21" fillId="0" borderId="0" xfId="0" applyFont="1" applyFill="1" applyBorder="1" applyAlignment="1">
      <alignment horizontal="center"/>
    </xf>
    <xf numFmtId="0" fontId="22" fillId="0" borderId="0" xfId="0" applyFont="1" applyFill="1" applyBorder="1" applyAlignment="1">
      <alignment horizontal="center"/>
    </xf>
    <xf numFmtId="0" fontId="13" fillId="0" borderId="0" xfId="0" applyFont="1" applyFill="1" applyBorder="1" applyAlignment="1">
      <alignment horizontal="left" indent="2"/>
    </xf>
    <xf numFmtId="0" fontId="13" fillId="0" borderId="0" xfId="0" applyFont="1" applyFill="1" applyBorder="1" applyAlignment="1">
      <alignment horizontal="left" indent="1"/>
    </xf>
    <xf numFmtId="0" fontId="22" fillId="0" borderId="20" xfId="0" applyFont="1" applyFill="1" applyBorder="1" applyAlignment="1">
      <alignment horizontal="center"/>
    </xf>
    <xf numFmtId="0" fontId="11" fillId="0" borderId="20" xfId="0" applyFont="1" applyFill="1" applyBorder="1" applyAlignment="1">
      <alignment horizontal="left" indent="1"/>
    </xf>
    <xf numFmtId="0" fontId="67" fillId="0" borderId="0" xfId="108" applyFont="1" applyAlignment="1" applyProtection="1">
      <alignment horizontal="left" indent="2"/>
      <protection/>
    </xf>
    <xf numFmtId="0" fontId="0" fillId="0" borderId="21" xfId="0" applyBorder="1"/>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71" fillId="0" borderId="0" xfId="0" applyFont="1"/>
    <xf numFmtId="171" fontId="8" fillId="0" borderId="0" xfId="0" applyNumberFormat="1" applyFont="1" applyFill="1" applyBorder="1" applyAlignment="1" applyProtection="1">
      <alignment horizontal="center"/>
      <protection locked="0"/>
    </xf>
    <xf numFmtId="0" fontId="20" fillId="0" borderId="0" xfId="0" applyFont="1" applyAlignment="1">
      <alignment horizontal="left" vertical="center"/>
    </xf>
    <xf numFmtId="0" fontId="71" fillId="0" borderId="0" xfId="0" applyFont="1" applyAlignment="1">
      <alignment horizontal="left" indent="2"/>
    </xf>
    <xf numFmtId="0" fontId="67" fillId="0" borderId="0" xfId="108" applyFont="1" applyAlignment="1" applyProtection="1">
      <alignment horizontal="left"/>
      <protection/>
    </xf>
    <xf numFmtId="0" fontId="12" fillId="0" borderId="0" xfId="0" applyFont="1" applyAlignment="1">
      <alignment horizontal="left"/>
    </xf>
    <xf numFmtId="0" fontId="11" fillId="0" borderId="0" xfId="0" applyFont="1" applyFill="1" applyBorder="1" applyAlignment="1">
      <alignment horizontal="left" indent="2"/>
    </xf>
    <xf numFmtId="0" fontId="8" fillId="0" borderId="0" xfId="207" applyFont="1" applyFill="1" applyBorder="1">
      <alignment/>
      <protection/>
    </xf>
    <xf numFmtId="0" fontId="15" fillId="0" borderId="0" xfId="207" applyFont="1" applyFill="1" applyBorder="1" applyAlignment="1">
      <alignment horizontal="right"/>
      <protection/>
    </xf>
    <xf numFmtId="0" fontId="11" fillId="0" borderId="0" xfId="207" applyFont="1" applyFill="1" applyBorder="1">
      <alignment/>
      <protection/>
    </xf>
    <xf numFmtId="0" fontId="13" fillId="0" borderId="0" xfId="207" applyFont="1" applyAlignment="1">
      <alignment horizontal="right"/>
      <protection/>
    </xf>
    <xf numFmtId="0" fontId="11" fillId="0" borderId="20" xfId="207" applyFont="1" applyFill="1" applyBorder="1">
      <alignment/>
      <protection/>
    </xf>
    <xf numFmtId="0" fontId="11" fillId="5" borderId="22" xfId="207" applyFont="1" applyFill="1" applyBorder="1" applyAlignment="1">
      <alignment vertical="center"/>
      <protection/>
    </xf>
    <xf numFmtId="0" fontId="10" fillId="5" borderId="23" xfId="207" applyFont="1" applyFill="1" applyBorder="1" applyAlignment="1">
      <alignment horizontal="center" vertical="center"/>
      <protection/>
    </xf>
    <xf numFmtId="0" fontId="10" fillId="5" borderId="22" xfId="207" applyFont="1" applyFill="1" applyBorder="1" applyAlignment="1">
      <alignment horizontal="right" vertical="center"/>
      <protection/>
    </xf>
    <xf numFmtId="0" fontId="10" fillId="0" borderId="0" xfId="207" applyFont="1" applyFill="1" applyBorder="1" applyAlignment="1">
      <alignment vertical="center"/>
      <protection/>
    </xf>
    <xf numFmtId="0" fontId="15" fillId="0" borderId="24" xfId="207" applyFont="1" applyFill="1" applyBorder="1" applyAlignment="1">
      <alignment horizontal="right" vertical="center"/>
      <protection/>
    </xf>
    <xf numFmtId="1" fontId="10" fillId="0" borderId="0" xfId="207" applyNumberFormat="1" applyFont="1" applyFill="1" applyBorder="1" applyAlignment="1">
      <alignment vertical="center"/>
      <protection/>
    </xf>
    <xf numFmtId="0" fontId="11" fillId="0" borderId="0" xfId="207" applyFont="1" applyFill="1" applyBorder="1" applyAlignment="1">
      <alignment vertical="top" wrapText="1"/>
      <protection/>
    </xf>
    <xf numFmtId="1" fontId="11" fillId="0" borderId="0" xfId="207" applyNumberFormat="1" applyFont="1" applyFill="1" applyBorder="1" applyAlignment="1">
      <alignment vertical="center"/>
      <protection/>
    </xf>
    <xf numFmtId="0" fontId="11" fillId="0" borderId="0" xfId="207" applyFont="1" applyFill="1" applyBorder="1" applyAlignment="1">
      <alignment horizontal="left" vertical="top" indent="1"/>
      <protection/>
    </xf>
    <xf numFmtId="1" fontId="11" fillId="0" borderId="0" xfId="207" applyNumberFormat="1" applyFont="1" applyFill="1" applyBorder="1" applyAlignment="1">
      <alignment horizontal="right" vertical="center"/>
      <protection/>
    </xf>
    <xf numFmtId="0" fontId="11" fillId="0" borderId="20" xfId="207" applyFont="1" applyFill="1" applyBorder="1" applyAlignment="1">
      <alignment vertical="top"/>
      <protection/>
    </xf>
    <xf numFmtId="0" fontId="15" fillId="0" borderId="25" xfId="207" applyFont="1" applyFill="1" applyBorder="1" applyAlignment="1">
      <alignment horizontal="right" vertical="center"/>
      <protection/>
    </xf>
    <xf numFmtId="1" fontId="11" fillId="0" borderId="20" xfId="207" applyNumberFormat="1" applyFont="1" applyFill="1" applyBorder="1" applyAlignment="1">
      <alignment vertical="center"/>
      <protection/>
    </xf>
    <xf numFmtId="0" fontId="15" fillId="0" borderId="0" xfId="207" applyFont="1" applyFill="1" applyBorder="1">
      <alignment/>
      <protection/>
    </xf>
    <xf numFmtId="0" fontId="15" fillId="0" borderId="0" xfId="207" applyFont="1" applyFill="1" applyBorder="1" applyAlignment="1">
      <alignment horizontal="right" vertical="center"/>
      <protection/>
    </xf>
    <xf numFmtId="165" fontId="11" fillId="0" borderId="0" xfId="207" applyNumberFormat="1" applyFont="1" applyFill="1" applyBorder="1" applyAlignment="1">
      <alignment horizontal="right" vertical="center"/>
      <protection/>
    </xf>
    <xf numFmtId="0" fontId="72" fillId="0" borderId="0" xfId="207" applyFont="1" applyFill="1" applyBorder="1">
      <alignment/>
      <protection/>
    </xf>
    <xf numFmtId="0" fontId="72" fillId="0" borderId="0" xfId="207" applyFont="1" applyFill="1" applyBorder="1" applyAlignment="1">
      <alignment/>
      <protection/>
    </xf>
    <xf numFmtId="0" fontId="11" fillId="0" borderId="0" xfId="207" applyFont="1" applyFill="1" applyBorder="1" applyAlignment="1">
      <alignment horizontal="right"/>
      <protection/>
    </xf>
    <xf numFmtId="0" fontId="11" fillId="0" borderId="20" xfId="207" applyFont="1" applyFill="1" applyBorder="1" applyAlignment="1">
      <alignment horizontal="right"/>
      <protection/>
    </xf>
    <xf numFmtId="0" fontId="10" fillId="0" borderId="26" xfId="207" applyFont="1" applyFill="1" applyBorder="1" applyAlignment="1">
      <alignment vertical="top" wrapText="1"/>
      <protection/>
    </xf>
    <xf numFmtId="0" fontId="15" fillId="0" borderId="27" xfId="207" applyFont="1" applyFill="1" applyBorder="1" applyAlignment="1">
      <alignment horizontal="right" vertical="center"/>
      <protection/>
    </xf>
    <xf numFmtId="1" fontId="10" fillId="0" borderId="26" xfId="207" applyNumberFormat="1" applyFont="1" applyFill="1" applyBorder="1" applyAlignment="1">
      <alignment horizontal="right" vertical="center"/>
      <protection/>
    </xf>
    <xf numFmtId="0" fontId="10" fillId="0" borderId="0" xfId="207" applyFont="1" applyFill="1" applyBorder="1" applyAlignment="1">
      <alignment vertical="top" wrapText="1"/>
      <protection/>
    </xf>
    <xf numFmtId="1" fontId="10" fillId="0" borderId="0" xfId="207" applyNumberFormat="1" applyFont="1" applyFill="1" applyBorder="1" applyAlignment="1">
      <alignment horizontal="right" vertical="center"/>
      <protection/>
    </xf>
    <xf numFmtId="0" fontId="11" fillId="0" borderId="0" xfId="207" applyFont="1" applyFill="1" applyBorder="1" applyAlignment="1">
      <alignment horizontal="left" vertical="top" wrapText="1" indent="2"/>
      <protection/>
    </xf>
    <xf numFmtId="0" fontId="11" fillId="0" borderId="26" xfId="207" applyFont="1" applyFill="1" applyBorder="1" applyAlignment="1">
      <alignment horizontal="left" vertical="top" wrapText="1" indent="2"/>
      <protection/>
    </xf>
    <xf numFmtId="1" fontId="11" fillId="0" borderId="26" xfId="207" applyNumberFormat="1" applyFont="1" applyFill="1" applyBorder="1" applyAlignment="1">
      <alignment horizontal="right" vertical="center"/>
      <protection/>
    </xf>
    <xf numFmtId="0" fontId="11" fillId="0" borderId="0" xfId="207" applyFont="1" applyFill="1" applyBorder="1" applyAlignment="1">
      <alignment horizontal="left" vertical="center" wrapText="1" indent="4"/>
      <protection/>
    </xf>
    <xf numFmtId="0" fontId="10" fillId="0" borderId="20" xfId="207" applyFont="1" applyFill="1" applyBorder="1" applyAlignment="1">
      <alignment vertical="top" wrapText="1"/>
      <protection/>
    </xf>
    <xf numFmtId="1" fontId="10" fillId="0" borderId="20" xfId="207" applyNumberFormat="1" applyFont="1" applyFill="1" applyBorder="1" applyAlignment="1">
      <alignment horizontal="right" vertical="center"/>
      <protection/>
    </xf>
    <xf numFmtId="1" fontId="10" fillId="0" borderId="0" xfId="207" applyNumberFormat="1" applyFont="1" applyFill="1" applyBorder="1" applyAlignment="1">
      <alignment horizontal="right" vertical="center"/>
      <protection/>
    </xf>
    <xf numFmtId="165" fontId="10" fillId="0" borderId="0" xfId="207" applyNumberFormat="1" applyFont="1" applyFill="1" applyBorder="1" applyAlignment="1">
      <alignment horizontal="right" vertical="center"/>
      <protection/>
    </xf>
    <xf numFmtId="0" fontId="11" fillId="0" borderId="0" xfId="207" applyFont="1" applyFill="1" applyBorder="1" applyAlignment="1">
      <alignment/>
      <protection/>
    </xf>
    <xf numFmtId="0" fontId="11" fillId="0" borderId="20" xfId="207" applyFont="1" applyFill="1" applyBorder="1" applyAlignment="1">
      <alignment/>
      <protection/>
    </xf>
    <xf numFmtId="0" fontId="10" fillId="5" borderId="22" xfId="207" applyFont="1" applyFill="1" applyBorder="1" applyAlignment="1">
      <alignment vertical="center"/>
      <protection/>
    </xf>
    <xf numFmtId="0" fontId="10" fillId="0" borderId="0" xfId="207" applyFont="1" applyFill="1" applyBorder="1" applyAlignment="1">
      <alignment vertical="top"/>
      <protection/>
    </xf>
    <xf numFmtId="0" fontId="11" fillId="0" borderId="20" xfId="207" applyFont="1" applyFill="1" applyBorder="1" applyAlignment="1">
      <alignment horizontal="left" vertical="top" wrapText="1" indent="2"/>
      <protection/>
    </xf>
    <xf numFmtId="165" fontId="11" fillId="0" borderId="0" xfId="207" applyNumberFormat="1" applyFont="1" applyFill="1" applyBorder="1" applyAlignment="1">
      <alignment vertical="center"/>
      <protection/>
    </xf>
    <xf numFmtId="1" fontId="11" fillId="0" borderId="20" xfId="207" applyNumberFormat="1" applyFont="1" applyFill="1" applyBorder="1" applyAlignment="1">
      <alignment horizontal="right" vertical="center"/>
      <protection/>
    </xf>
    <xf numFmtId="0" fontId="15" fillId="0" borderId="20" xfId="207" applyFont="1" applyFill="1" applyBorder="1" applyAlignment="1">
      <alignment horizontal="right"/>
      <protection/>
    </xf>
    <xf numFmtId="0" fontId="11" fillId="0" borderId="0" xfId="207" applyFont="1" applyFill="1" applyBorder="1" applyAlignment="1">
      <alignment horizontal="left" vertical="top" indent="2"/>
      <protection/>
    </xf>
    <xf numFmtId="0" fontId="11" fillId="0" borderId="0" xfId="207" applyFont="1" applyFill="1" applyBorder="1" applyAlignment="1">
      <alignment horizontal="left" vertical="top" indent="3"/>
      <protection/>
    </xf>
    <xf numFmtId="0" fontId="11" fillId="0" borderId="0" xfId="207" applyFont="1" applyFill="1" applyBorder="1" applyAlignment="1">
      <alignment horizontal="left" vertical="top" wrapText="1" indent="3"/>
      <protection/>
    </xf>
    <xf numFmtId="0" fontId="11" fillId="0" borderId="26" xfId="207" applyFont="1" applyFill="1" applyBorder="1" applyAlignment="1">
      <alignment horizontal="left" vertical="top" indent="2"/>
      <protection/>
    </xf>
    <xf numFmtId="1" fontId="11" fillId="0" borderId="26" xfId="207" applyNumberFormat="1" applyFont="1" applyFill="1" applyBorder="1" applyAlignment="1">
      <alignment vertical="center"/>
      <protection/>
    </xf>
    <xf numFmtId="0" fontId="10" fillId="0" borderId="0" xfId="207" applyFont="1" applyFill="1" applyBorder="1" applyAlignment="1">
      <alignment vertical="top" wrapText="1"/>
      <protection/>
    </xf>
    <xf numFmtId="0" fontId="11" fillId="0" borderId="20" xfId="207" applyFont="1" applyFill="1" applyBorder="1" applyAlignment="1">
      <alignment horizontal="left" vertical="top" indent="2"/>
      <protection/>
    </xf>
    <xf numFmtId="0" fontId="73" fillId="0" borderId="0" xfId="207" applyFont="1" applyFill="1" applyBorder="1" applyAlignment="1">
      <alignment horizontal="left" vertical="center"/>
      <protection/>
    </xf>
    <xf numFmtId="165" fontId="73" fillId="0" borderId="0" xfId="207" applyNumberFormat="1" applyFont="1" applyFill="1" applyBorder="1" applyAlignment="1">
      <alignment vertical="center"/>
      <protection/>
    </xf>
    <xf numFmtId="0" fontId="73" fillId="0" borderId="0" xfId="207" applyFont="1" applyFill="1" applyBorder="1" applyAlignment="1">
      <alignment/>
      <protection/>
    </xf>
    <xf numFmtId="0" fontId="73" fillId="0" borderId="0" xfId="207" applyFont="1" applyFill="1" applyBorder="1">
      <alignment/>
      <protection/>
    </xf>
    <xf numFmtId="0" fontId="8" fillId="0" borderId="0" xfId="207" applyFont="1">
      <alignment/>
      <protection/>
    </xf>
    <xf numFmtId="0" fontId="11" fillId="0" borderId="0" xfId="207" applyFont="1" applyAlignment="1">
      <alignment/>
      <protection/>
    </xf>
    <xf numFmtId="0" fontId="11" fillId="0" borderId="20" xfId="207" applyFont="1" applyBorder="1">
      <alignment/>
      <protection/>
    </xf>
    <xf numFmtId="0" fontId="11" fillId="0" borderId="20" xfId="207" applyFont="1" applyBorder="1" applyAlignment="1">
      <alignment/>
      <protection/>
    </xf>
    <xf numFmtId="0" fontId="11" fillId="0" borderId="0" xfId="207" applyFont="1" applyBorder="1" applyAlignment="1">
      <alignment/>
      <protection/>
    </xf>
    <xf numFmtId="0" fontId="11" fillId="5" borderId="28" xfId="207" applyFont="1" applyFill="1" applyBorder="1" applyAlignment="1">
      <alignment vertical="center"/>
      <protection/>
    </xf>
    <xf numFmtId="0" fontId="11" fillId="5" borderId="29" xfId="207" applyFont="1" applyFill="1" applyBorder="1" applyAlignment="1">
      <alignment vertical="center"/>
      <protection/>
    </xf>
    <xf numFmtId="1" fontId="10" fillId="5" borderId="28" xfId="207" applyNumberFormat="1" applyFont="1" applyFill="1" applyBorder="1" applyAlignment="1">
      <alignment vertical="center"/>
      <protection/>
    </xf>
    <xf numFmtId="0" fontId="10" fillId="0" borderId="0" xfId="207" applyFont="1" applyBorder="1" applyAlignment="1">
      <alignment vertical="center"/>
      <protection/>
    </xf>
    <xf numFmtId="0" fontId="10" fillId="0" borderId="24" xfId="207" applyFont="1" applyBorder="1" applyAlignment="1">
      <alignment vertical="center"/>
      <protection/>
    </xf>
    <xf numFmtId="0" fontId="11" fillId="0" borderId="0" xfId="207" applyFont="1" applyBorder="1" applyAlignment="1">
      <alignment horizontal="left" vertical="center" indent="2"/>
      <protection/>
    </xf>
    <xf numFmtId="0" fontId="11" fillId="0" borderId="24" xfId="207" applyFont="1" applyBorder="1" applyAlignment="1">
      <alignment horizontal="left" vertical="center" indent="2"/>
      <protection/>
    </xf>
    <xf numFmtId="1" fontId="11" fillId="0" borderId="0" xfId="207" applyNumberFormat="1" applyFont="1" applyBorder="1" applyAlignment="1">
      <alignment vertical="center"/>
      <protection/>
    </xf>
    <xf numFmtId="0" fontId="11" fillId="0" borderId="20" xfId="207" applyFont="1" applyBorder="1" applyAlignment="1">
      <alignment horizontal="left" vertical="center" indent="2"/>
      <protection/>
    </xf>
    <xf numFmtId="0" fontId="11" fillId="0" borderId="25" xfId="207" applyFont="1" applyBorder="1" applyAlignment="1">
      <alignment horizontal="left" vertical="center" indent="2"/>
      <protection/>
    </xf>
    <xf numFmtId="1" fontId="11" fillId="0" borderId="20" xfId="207" applyNumberFormat="1" applyFont="1" applyBorder="1" applyAlignment="1">
      <alignment vertical="center"/>
      <protection/>
    </xf>
    <xf numFmtId="165" fontId="11" fillId="0" borderId="0" xfId="207" applyNumberFormat="1" applyFont="1" applyBorder="1" applyAlignment="1">
      <alignment vertical="center"/>
      <protection/>
    </xf>
    <xf numFmtId="165" fontId="11" fillId="0" borderId="0" xfId="207" applyNumberFormat="1" applyFont="1" applyFill="1" applyBorder="1" applyAlignment="1">
      <alignment horizontal="right" vertical="center"/>
      <protection/>
    </xf>
    <xf numFmtId="0" fontId="71" fillId="0" borderId="0" xfId="0" applyFont="1" applyBorder="1"/>
    <xf numFmtId="0" fontId="11" fillId="0" borderId="0" xfId="124" applyFont="1" applyFill="1" applyBorder="1" applyAlignment="1">
      <alignment horizontal="right"/>
      <protection/>
    </xf>
    <xf numFmtId="0" fontId="11" fillId="0" borderId="20" xfId="124" applyFont="1" applyFill="1" applyBorder="1" applyAlignment="1">
      <alignment horizontal="right"/>
      <protection/>
    </xf>
    <xf numFmtId="0" fontId="21" fillId="0" borderId="0" xfId="0" applyFont="1" applyFill="1" applyBorder="1" applyAlignment="1">
      <alignment horizontal="right"/>
    </xf>
    <xf numFmtId="165" fontId="10" fillId="0" borderId="0" xfId="0" applyNumberFormat="1" applyFont="1" applyFill="1" applyBorder="1" applyAlignment="1">
      <alignment horizontal="right"/>
    </xf>
    <xf numFmtId="0" fontId="10" fillId="0" borderId="0" xfId="0" applyFont="1" applyFill="1" applyBorder="1" applyAlignment="1">
      <alignment horizontal="right"/>
    </xf>
    <xf numFmtId="0" fontId="11" fillId="0" borderId="0" xfId="0" applyFont="1" applyFill="1" applyBorder="1" applyAlignment="1">
      <alignment horizontal="right"/>
    </xf>
    <xf numFmtId="0" fontId="10" fillId="0" borderId="20" xfId="0" applyFont="1" applyFill="1" applyBorder="1" applyAlignment="1">
      <alignment horizontal="right"/>
    </xf>
    <xf numFmtId="165" fontId="10" fillId="0" borderId="20" xfId="0" applyNumberFormat="1" applyFont="1" applyFill="1" applyBorder="1" applyAlignment="1">
      <alignment horizontal="right"/>
    </xf>
    <xf numFmtId="165" fontId="11" fillId="0" borderId="0" xfId="0" applyNumberFormat="1" applyFont="1" applyFill="1" applyBorder="1" applyAlignment="1">
      <alignment horizontal="right"/>
    </xf>
    <xf numFmtId="0" fontId="9" fillId="0" borderId="0" xfId="0" applyFont="1" applyFill="1" applyBorder="1" applyAlignment="1">
      <alignment horizontal="right"/>
    </xf>
    <xf numFmtId="0" fontId="9" fillId="0" borderId="20" xfId="0" applyFont="1" applyFill="1" applyBorder="1" applyAlignment="1">
      <alignment horizontal="right"/>
    </xf>
    <xf numFmtId="0" fontId="10" fillId="0" borderId="0" xfId="0" applyFont="1" applyFill="1" applyBorder="1" applyAlignment="1">
      <alignment horizontal="right" vertical="center"/>
    </xf>
    <xf numFmtId="0" fontId="13" fillId="0" borderId="0" xfId="0" applyFont="1" applyFill="1" applyBorder="1" applyAlignment="1">
      <alignment horizontal="right" vertical="center" wrapText="1"/>
    </xf>
    <xf numFmtId="165" fontId="68" fillId="0" borderId="0" xfId="0" applyNumberFormat="1" applyFont="1" applyFill="1" applyBorder="1" applyAlignment="1">
      <alignment horizontal="right"/>
    </xf>
    <xf numFmtId="165" fontId="9" fillId="0" borderId="0" xfId="0" applyNumberFormat="1" applyFont="1" applyFill="1" applyBorder="1" applyAlignment="1">
      <alignment horizontal="right"/>
    </xf>
    <xf numFmtId="1" fontId="10" fillId="0" borderId="0" xfId="0" applyNumberFormat="1" applyFont="1" applyFill="1" applyBorder="1" applyAlignment="1">
      <alignment horizontal="right"/>
    </xf>
    <xf numFmtId="0" fontId="8" fillId="0" borderId="0" xfId="0" applyFont="1" applyBorder="1" applyAlignment="1">
      <alignment horizontal="right"/>
    </xf>
    <xf numFmtId="0" fontId="0" fillId="0" borderId="0" xfId="0" applyAlignment="1">
      <alignment horizontal="right"/>
    </xf>
    <xf numFmtId="0" fontId="8" fillId="0" borderId="20" xfId="0" applyFont="1" applyBorder="1" applyAlignment="1">
      <alignment horizontal="right"/>
    </xf>
    <xf numFmtId="0" fontId="10" fillId="0" borderId="20" xfId="0" applyFont="1" applyBorder="1" applyAlignment="1">
      <alignment horizontal="right" vertical="center"/>
    </xf>
    <xf numFmtId="0" fontId="9" fillId="0" borderId="20" xfId="0" applyFont="1" applyBorder="1" applyAlignment="1">
      <alignment horizontal="right"/>
    </xf>
    <xf numFmtId="0" fontId="9" fillId="0" borderId="0" xfId="0" applyFont="1" applyBorder="1" applyAlignment="1">
      <alignment horizontal="right"/>
    </xf>
    <xf numFmtId="165" fontId="9" fillId="0" borderId="0" xfId="0" applyNumberFormat="1" applyFont="1" applyBorder="1" applyAlignment="1">
      <alignment horizontal="right"/>
    </xf>
    <xf numFmtId="3" fontId="9" fillId="0" borderId="0" xfId="0" applyNumberFormat="1" applyFont="1" applyBorder="1" applyAlignment="1">
      <alignment horizontal="right"/>
    </xf>
    <xf numFmtId="0" fontId="11" fillId="0" borderId="20" xfId="0" applyFont="1" applyFill="1" applyBorder="1" applyAlignment="1">
      <alignment horizontal="right"/>
    </xf>
    <xf numFmtId="165" fontId="11" fillId="0" borderId="20" xfId="0" applyNumberFormat="1" applyFont="1" applyFill="1" applyBorder="1" applyAlignment="1">
      <alignment horizontal="right"/>
    </xf>
    <xf numFmtId="0" fontId="10" fillId="5" borderId="23" xfId="0" applyFont="1" applyFill="1" applyBorder="1" applyAlignment="1">
      <alignment vertical="center"/>
    </xf>
    <xf numFmtId="0" fontId="10" fillId="5" borderId="22" xfId="0" applyFont="1" applyFill="1" applyBorder="1" applyAlignment="1">
      <alignment horizontal="right" vertical="center"/>
    </xf>
    <xf numFmtId="0" fontId="10" fillId="0" borderId="24" xfId="0" applyFont="1" applyFill="1" applyBorder="1"/>
    <xf numFmtId="0" fontId="11" fillId="0" borderId="24" xfId="0" applyFont="1" applyFill="1" applyBorder="1"/>
    <xf numFmtId="0" fontId="10" fillId="0" borderId="24" xfId="0" applyFont="1" applyFill="1" applyBorder="1" applyAlignment="1">
      <alignment horizontal="center" vertical="center"/>
    </xf>
    <xf numFmtId="0" fontId="10" fillId="0" borderId="25" xfId="0" applyFont="1" applyFill="1" applyBorder="1"/>
    <xf numFmtId="0" fontId="10" fillId="5" borderId="30" xfId="0" applyFont="1" applyFill="1" applyBorder="1" applyAlignment="1">
      <alignment vertical="center"/>
    </xf>
    <xf numFmtId="0" fontId="10" fillId="5" borderId="31" xfId="0" applyFont="1" applyFill="1" applyBorder="1" applyAlignment="1">
      <alignment horizontal="right" vertical="center"/>
    </xf>
    <xf numFmtId="0" fontId="10" fillId="5" borderId="30" xfId="0" applyFont="1" applyFill="1" applyBorder="1" applyAlignment="1">
      <alignment horizontal="right" vertical="center"/>
    </xf>
    <xf numFmtId="0" fontId="15" fillId="5" borderId="26" xfId="0" applyFont="1" applyFill="1" applyBorder="1"/>
    <xf numFmtId="165" fontId="15" fillId="5" borderId="32" xfId="0" applyNumberFormat="1" applyFont="1" applyFill="1" applyBorder="1" applyAlignment="1">
      <alignment horizontal="right"/>
    </xf>
    <xf numFmtId="0" fontId="21" fillId="0" borderId="24" xfId="0" applyFont="1" applyFill="1" applyBorder="1" applyAlignment="1">
      <alignment horizontal="right"/>
    </xf>
    <xf numFmtId="1" fontId="10" fillId="0" borderId="33" xfId="0" applyNumberFormat="1" applyFont="1" applyFill="1" applyBorder="1" applyAlignment="1">
      <alignment horizontal="right"/>
    </xf>
    <xf numFmtId="0" fontId="10" fillId="0" borderId="26" xfId="0" applyFont="1" applyFill="1" applyBorder="1"/>
    <xf numFmtId="0" fontId="21" fillId="0" borderId="27" xfId="0" applyFont="1" applyFill="1" applyBorder="1" applyAlignment="1">
      <alignment horizontal="right"/>
    </xf>
    <xf numFmtId="1" fontId="10" fillId="0" borderId="32" xfId="0" applyNumberFormat="1" applyFont="1" applyFill="1" applyBorder="1" applyAlignment="1">
      <alignment horizontal="right"/>
    </xf>
    <xf numFmtId="165" fontId="10" fillId="0" borderId="26" xfId="0" applyNumberFormat="1" applyFont="1" applyFill="1" applyBorder="1" applyAlignment="1">
      <alignment horizontal="right"/>
    </xf>
    <xf numFmtId="165" fontId="10" fillId="0" borderId="33" xfId="0" applyNumberFormat="1" applyFont="1" applyFill="1" applyBorder="1" applyAlignment="1">
      <alignment horizontal="right"/>
    </xf>
    <xf numFmtId="0" fontId="21" fillId="0" borderId="25" xfId="0" applyFont="1" applyFill="1" applyBorder="1" applyAlignment="1">
      <alignment horizontal="right"/>
    </xf>
    <xf numFmtId="165" fontId="10" fillId="0" borderId="34" xfId="0" applyNumberFormat="1" applyFont="1" applyFill="1" applyBorder="1" applyAlignment="1">
      <alignment horizontal="right"/>
    </xf>
    <xf numFmtId="0" fontId="13" fillId="0" borderId="0" xfId="0" applyFont="1" applyFill="1" applyBorder="1"/>
    <xf numFmtId="0" fontId="11" fillId="0" borderId="24" xfId="0" applyFont="1" applyFill="1" applyBorder="1" applyAlignment="1">
      <alignment horizontal="right"/>
    </xf>
    <xf numFmtId="0" fontId="11" fillId="0" borderId="25" xfId="0" applyFont="1" applyFill="1" applyBorder="1" applyAlignment="1">
      <alignment horizontal="right"/>
    </xf>
    <xf numFmtId="1" fontId="10" fillId="0" borderId="34" xfId="0" applyNumberFormat="1" applyFont="1" applyFill="1" applyBorder="1" applyAlignment="1">
      <alignment horizontal="right"/>
    </xf>
    <xf numFmtId="0" fontId="10" fillId="5" borderId="22" xfId="0" applyFont="1" applyFill="1" applyBorder="1" applyAlignment="1">
      <alignment vertical="center"/>
    </xf>
    <xf numFmtId="0" fontId="10" fillId="5" borderId="22" xfId="0" applyFont="1" applyFill="1" applyBorder="1" applyAlignment="1">
      <alignment horizontal="right" vertical="center" wrapText="1"/>
    </xf>
    <xf numFmtId="0" fontId="10" fillId="5" borderId="23" xfId="0" applyFont="1" applyFill="1" applyBorder="1" applyAlignment="1">
      <alignment horizontal="right" vertical="center" wrapText="1"/>
    </xf>
    <xf numFmtId="1" fontId="10" fillId="0" borderId="33" xfId="0" applyNumberFormat="1" applyFont="1" applyFill="1" applyBorder="1" applyAlignment="1">
      <alignment horizontal="right" vertical="center"/>
    </xf>
    <xf numFmtId="0" fontId="15" fillId="0" borderId="0" xfId="0" applyFont="1" applyFill="1" applyBorder="1" applyAlignment="1">
      <alignment horizontal="right"/>
    </xf>
    <xf numFmtId="0" fontId="13" fillId="0" borderId="0" xfId="0" applyFont="1" applyFill="1" applyBorder="1" applyAlignment="1">
      <alignment vertical="center" wrapText="1"/>
    </xf>
    <xf numFmtId="1" fontId="11" fillId="0" borderId="33" xfId="0" applyNumberFormat="1" applyFont="1" applyFill="1" applyBorder="1" applyAlignment="1">
      <alignment horizontal="right"/>
    </xf>
    <xf numFmtId="0" fontId="10" fillId="5" borderId="22" xfId="0" applyFont="1" applyFill="1" applyBorder="1" applyAlignment="1">
      <alignment horizontal="center" vertical="center" wrapText="1"/>
    </xf>
    <xf numFmtId="0" fontId="21" fillId="0" borderId="26" xfId="0" applyFont="1" applyFill="1" applyBorder="1" applyAlignment="1">
      <alignment horizontal="center"/>
    </xf>
    <xf numFmtId="0" fontId="22" fillId="0" borderId="24" xfId="0" applyFont="1" applyFill="1" applyBorder="1" applyAlignment="1">
      <alignment horizontal="right"/>
    </xf>
    <xf numFmtId="0" fontId="22" fillId="0" borderId="26" xfId="0" applyFont="1" applyFill="1" applyBorder="1" applyAlignment="1">
      <alignment horizontal="center"/>
    </xf>
    <xf numFmtId="0" fontId="22" fillId="0" borderId="27" xfId="0" applyFont="1" applyFill="1" applyBorder="1" applyAlignment="1">
      <alignment horizontal="right"/>
    </xf>
    <xf numFmtId="0" fontId="22" fillId="0" borderId="25" xfId="0" applyFont="1" applyFill="1" applyBorder="1" applyAlignment="1">
      <alignment horizontal="right"/>
    </xf>
    <xf numFmtId="0" fontId="11" fillId="0" borderId="26" xfId="0" applyFont="1" applyFill="1" applyBorder="1" applyAlignment="1">
      <alignment horizontal="left" indent="1"/>
    </xf>
    <xf numFmtId="165" fontId="11" fillId="0" borderId="26" xfId="0" applyNumberFormat="1" applyFont="1" applyFill="1" applyBorder="1" applyAlignment="1">
      <alignment horizontal="right"/>
    </xf>
    <xf numFmtId="0" fontId="10" fillId="0" borderId="24" xfId="0" applyFont="1" applyFill="1" applyBorder="1" applyAlignment="1">
      <alignment horizontal="right"/>
    </xf>
    <xf numFmtId="0" fontId="11" fillId="0" borderId="27" xfId="0" applyFont="1" applyFill="1" applyBorder="1" applyAlignment="1">
      <alignment horizontal="right"/>
    </xf>
    <xf numFmtId="0" fontId="11" fillId="0" borderId="0" xfId="0" applyFont="1" applyBorder="1" applyAlignment="1">
      <alignment/>
    </xf>
    <xf numFmtId="0" fontId="11" fillId="0" borderId="0" xfId="0" applyFont="1" applyFill="1" applyBorder="1" applyAlignment="1">
      <alignment/>
    </xf>
    <xf numFmtId="0" fontId="11" fillId="0" borderId="20" xfId="0" applyFont="1" applyBorder="1" applyAlignment="1">
      <alignment/>
    </xf>
    <xf numFmtId="0" fontId="11" fillId="0" borderId="20" xfId="0" applyFont="1" applyFill="1" applyBorder="1" applyAlignment="1">
      <alignment/>
    </xf>
    <xf numFmtId="0" fontId="10" fillId="5" borderId="23" xfId="0" applyFont="1" applyFill="1" applyBorder="1" applyAlignment="1">
      <alignment horizontal="center" vertical="center" wrapText="1"/>
    </xf>
    <xf numFmtId="0" fontId="15" fillId="0" borderId="24" xfId="0" applyFont="1" applyFill="1" applyBorder="1" applyAlignment="1">
      <alignment horizontal="right"/>
    </xf>
    <xf numFmtId="165" fontId="10" fillId="0" borderId="0" xfId="0" applyNumberFormat="1" applyFont="1" applyFill="1" applyBorder="1" applyAlignment="1">
      <alignment/>
    </xf>
    <xf numFmtId="0" fontId="15" fillId="0" borderId="25" xfId="0" applyFont="1" applyFill="1" applyBorder="1" applyAlignment="1">
      <alignment horizontal="right"/>
    </xf>
    <xf numFmtId="165" fontId="10" fillId="0" borderId="20" xfId="0" applyNumberFormat="1" applyFont="1" applyFill="1" applyBorder="1" applyAlignment="1">
      <alignment/>
    </xf>
    <xf numFmtId="0" fontId="11" fillId="0" borderId="24" xfId="0" applyFont="1" applyFill="1" applyBorder="1" applyAlignment="1">
      <alignment horizontal="left" wrapText="1"/>
    </xf>
    <xf numFmtId="0" fontId="11" fillId="0" borderId="27" xfId="0" applyFont="1" applyFill="1" applyBorder="1" applyAlignment="1">
      <alignment wrapText="1"/>
    </xf>
    <xf numFmtId="0" fontId="11" fillId="0" borderId="24" xfId="0" applyFont="1" applyFill="1" applyBorder="1" applyAlignment="1">
      <alignment wrapText="1"/>
    </xf>
    <xf numFmtId="0" fontId="9" fillId="0" borderId="20" xfId="0" applyFont="1" applyFill="1" applyBorder="1"/>
    <xf numFmtId="0" fontId="21" fillId="0" borderId="24" xfId="0" applyFont="1" applyFill="1" applyBorder="1" applyAlignment="1">
      <alignment horizontal="center"/>
    </xf>
    <xf numFmtId="0" fontId="21" fillId="0" borderId="25" xfId="0" applyFont="1" applyFill="1" applyBorder="1" applyAlignment="1">
      <alignment horizontal="center"/>
    </xf>
    <xf numFmtId="0" fontId="10" fillId="0" borderId="0" xfId="0" applyFont="1" applyBorder="1" applyAlignment="1">
      <alignment horizontal="right"/>
    </xf>
    <xf numFmtId="0" fontId="11" fillId="0" borderId="0" xfId="0" applyFont="1" applyBorder="1" applyAlignment="1">
      <alignment horizontal="right"/>
    </xf>
    <xf numFmtId="0" fontId="10" fillId="57" borderId="35" xfId="0" applyFont="1" applyFill="1" applyBorder="1" applyAlignment="1">
      <alignment vertical="center"/>
    </xf>
    <xf numFmtId="0" fontId="10" fillId="57" borderId="36" xfId="0" applyFont="1" applyFill="1" applyBorder="1" applyAlignment="1">
      <alignment horizontal="right" vertical="center" wrapText="1"/>
    </xf>
    <xf numFmtId="175" fontId="10" fillId="0" borderId="0" xfId="0" applyNumberFormat="1" applyFont="1" applyFill="1" applyBorder="1" applyAlignment="1">
      <alignment vertical="center"/>
    </xf>
    <xf numFmtId="175" fontId="21" fillId="0" borderId="21" xfId="0" applyNumberFormat="1" applyFont="1" applyFill="1" applyBorder="1" applyAlignment="1">
      <alignment horizontal="right" vertical="center"/>
    </xf>
    <xf numFmtId="175" fontId="10" fillId="0" borderId="0" xfId="0" applyNumberFormat="1" applyFont="1" applyFill="1" applyBorder="1" applyAlignment="1">
      <alignment horizontal="right" vertical="center"/>
    </xf>
    <xf numFmtId="175" fontId="10" fillId="0" borderId="0" xfId="0" applyNumberFormat="1" applyFont="1" applyFill="1" applyBorder="1" applyAlignment="1">
      <alignment horizontal="left" vertical="center" indent="1"/>
    </xf>
    <xf numFmtId="176" fontId="10" fillId="0" borderId="0" xfId="0" applyNumberFormat="1" applyFont="1" applyFill="1" applyBorder="1" applyAlignment="1">
      <alignment horizontal="right" vertical="center"/>
    </xf>
    <xf numFmtId="175" fontId="10" fillId="0" borderId="26" xfId="0" applyNumberFormat="1" applyFont="1" applyFill="1" applyBorder="1" applyAlignment="1">
      <alignment horizontal="left" vertical="center" indent="1"/>
    </xf>
    <xf numFmtId="175" fontId="21" fillId="0" borderId="37" xfId="0" applyNumberFormat="1" applyFont="1" applyFill="1" applyBorder="1" applyAlignment="1">
      <alignment horizontal="right" vertical="center"/>
    </xf>
    <xf numFmtId="176" fontId="10" fillId="0" borderId="26" xfId="0" applyNumberFormat="1" applyFont="1" applyFill="1" applyBorder="1" applyAlignment="1">
      <alignment horizontal="right" vertical="center"/>
    </xf>
    <xf numFmtId="175" fontId="11" fillId="0" borderId="0" xfId="0" applyNumberFormat="1" applyFont="1" applyFill="1" applyBorder="1" applyAlignment="1">
      <alignment horizontal="left" vertical="center" indent="2"/>
    </xf>
    <xf numFmtId="176" fontId="11" fillId="0" borderId="0" xfId="0" applyNumberFormat="1" applyFont="1" applyFill="1" applyBorder="1" applyAlignment="1">
      <alignment horizontal="right" vertical="center"/>
    </xf>
    <xf numFmtId="176" fontId="77" fillId="0" borderId="0" xfId="216" applyNumberFormat="1" applyFont="1" applyFill="1" applyBorder="1" applyAlignment="1">
      <alignment horizontal="right" vertical="center"/>
      <protection/>
    </xf>
    <xf numFmtId="175" fontId="10" fillId="0" borderId="0" xfId="0" applyNumberFormat="1" applyFont="1" applyFill="1" applyBorder="1" applyAlignment="1">
      <alignment horizontal="left" vertical="center"/>
    </xf>
    <xf numFmtId="175" fontId="10" fillId="0" borderId="38" xfId="0" applyNumberFormat="1" applyFont="1" applyFill="1" applyBorder="1" applyAlignment="1">
      <alignment horizontal="left" vertical="center" indent="1"/>
    </xf>
    <xf numFmtId="175" fontId="21" fillId="0" borderId="39" xfId="0" applyNumberFormat="1" applyFont="1" applyFill="1" applyBorder="1" applyAlignment="1">
      <alignment horizontal="right" vertical="center"/>
    </xf>
    <xf numFmtId="176" fontId="10" fillId="0" borderId="38" xfId="0" applyNumberFormat="1" applyFont="1" applyFill="1" applyBorder="1" applyAlignment="1">
      <alignment horizontal="right" vertical="center"/>
    </xf>
    <xf numFmtId="0" fontId="15" fillId="0" borderId="0" xfId="0" applyFont="1" applyFill="1" applyBorder="1"/>
    <xf numFmtId="0" fontId="13" fillId="0" borderId="30" xfId="0" applyFont="1" applyFill="1" applyBorder="1" applyAlignment="1">
      <alignment horizontal="left" vertical="center" wrapText="1"/>
    </xf>
    <xf numFmtId="165" fontId="15" fillId="5" borderId="26" xfId="0" applyNumberFormat="1" applyFont="1" applyFill="1" applyBorder="1" applyAlignment="1">
      <alignment horizontal="center"/>
    </xf>
    <xf numFmtId="0" fontId="10" fillId="0" borderId="0" xfId="0" applyFont="1" applyFill="1" applyBorder="1" applyAlignment="1">
      <alignment horizontal="center"/>
    </xf>
    <xf numFmtId="0" fontId="10" fillId="0" borderId="24" xfId="0" applyFont="1" applyFill="1" applyBorder="1" applyAlignment="1">
      <alignment horizontal="center"/>
    </xf>
    <xf numFmtId="0" fontId="10" fillId="5" borderId="40" xfId="0" applyFont="1" applyFill="1" applyBorder="1" applyAlignment="1">
      <alignment horizontal="right" vertical="center" wrapText="1"/>
    </xf>
    <xf numFmtId="0" fontId="10" fillId="5" borderId="27" xfId="0" applyFont="1" applyFill="1" applyBorder="1" applyAlignment="1">
      <alignment horizontal="right" vertical="center" wrapText="1"/>
    </xf>
    <xf numFmtId="0" fontId="13" fillId="0" borderId="30" xfId="0" applyFont="1" applyFill="1" applyBorder="1" applyAlignment="1">
      <alignment horizontal="left" vertical="top" wrapText="1"/>
    </xf>
    <xf numFmtId="0" fontId="10" fillId="0" borderId="0" xfId="0" applyFont="1" applyFill="1" applyBorder="1" applyAlignment="1">
      <alignment horizontal="center" vertical="center"/>
    </xf>
    <xf numFmtId="0" fontId="10" fillId="0" borderId="24" xfId="0" applyFont="1" applyFill="1" applyBorder="1" applyAlignment="1">
      <alignment horizontal="center" vertical="center"/>
    </xf>
    <xf numFmtId="0" fontId="10" fillId="5" borderId="40"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76" fillId="0" borderId="0" xfId="108" applyFont="1" applyFill="1" applyBorder="1" applyAlignment="1" applyProtection="1">
      <alignment horizontal="center" vertical="center"/>
      <protection/>
    </xf>
  </cellXfs>
  <cellStyles count="203">
    <cellStyle name="Normal" xfId="0"/>
    <cellStyle name="Percent" xfId="15"/>
    <cellStyle name="Currency" xfId="16"/>
    <cellStyle name="Currency [0]" xfId="17"/>
    <cellStyle name="Comma" xfId="18"/>
    <cellStyle name="Comma [0]" xfId="19"/>
    <cellStyle name="0_mezer" xfId="20"/>
    <cellStyle name="0_mezer_Tabulky_FV" xfId="21"/>
    <cellStyle name="0_mezer_Tabulky_FV_web" xfId="22"/>
    <cellStyle name="1_mezera" xfId="23"/>
    <cellStyle name="2_mezery" xfId="24"/>
    <cellStyle name="2_mezeryT" xfId="25"/>
    <cellStyle name="20 % – Zvýraznění1" xfId="26"/>
    <cellStyle name="20 % – Zvýraznění2" xfId="27"/>
    <cellStyle name="20 % – Zvýraznění3" xfId="28"/>
    <cellStyle name="20 % – Zvýraznění4" xfId="29"/>
    <cellStyle name="20 % – Zvýraznění5" xfId="30"/>
    <cellStyle name="20 % – Zvýraznění6" xfId="31"/>
    <cellStyle name="20% - Accent1" xfId="32"/>
    <cellStyle name="20% - Accent2" xfId="33"/>
    <cellStyle name="20% - Accent3" xfId="34"/>
    <cellStyle name="20% - Accent4" xfId="35"/>
    <cellStyle name="20% - Accent5" xfId="36"/>
    <cellStyle name="20% - Accent6" xfId="37"/>
    <cellStyle name="3_mezery" xfId="38"/>
    <cellStyle name="40 % – Zvýraznění1" xfId="39"/>
    <cellStyle name="40 % – Zvýraznění2" xfId="40"/>
    <cellStyle name="40 % – Zvýraznění3" xfId="41"/>
    <cellStyle name="40 % – Zvýraznění4" xfId="42"/>
    <cellStyle name="40 % – Zvýraznění5" xfId="43"/>
    <cellStyle name="40 % – Zvýraznění6" xfId="44"/>
    <cellStyle name="40% - Accent1" xfId="45"/>
    <cellStyle name="40% - Accent2" xfId="46"/>
    <cellStyle name="40% - Accent3" xfId="47"/>
    <cellStyle name="40% - Accent4" xfId="48"/>
    <cellStyle name="40% - Accent5" xfId="49"/>
    <cellStyle name="40% - Accent6" xfId="50"/>
    <cellStyle name="60 % – Zvýraznění1" xfId="51"/>
    <cellStyle name="60 % – Zvýraznění2" xfId="52"/>
    <cellStyle name="60 % – Zvýraznění3" xfId="53"/>
    <cellStyle name="60 % – Zvýraznění4" xfId="54"/>
    <cellStyle name="60 % – Zvýraznění5" xfId="55"/>
    <cellStyle name="60 % – Zvýraznění6" xfId="56"/>
    <cellStyle name="60% - Accent1" xfId="57"/>
    <cellStyle name="60% - Accent2" xfId="58"/>
    <cellStyle name="60% - Accent3" xfId="59"/>
    <cellStyle name="60% - Accent4" xfId="60"/>
    <cellStyle name="60% - Accent5" xfId="61"/>
    <cellStyle name="60% - Accent6" xfId="62"/>
    <cellStyle name="Accent1" xfId="63"/>
    <cellStyle name="Accent1 - 20%" xfId="64"/>
    <cellStyle name="Accent1 - 40%" xfId="65"/>
    <cellStyle name="Accent1 - 60%" xfId="66"/>
    <cellStyle name="Accent2" xfId="67"/>
    <cellStyle name="Accent2 - 20%" xfId="68"/>
    <cellStyle name="Accent2 - 40%" xfId="69"/>
    <cellStyle name="Accent2 - 60%" xfId="70"/>
    <cellStyle name="Accent3" xfId="71"/>
    <cellStyle name="Accent3 - 20%" xfId="72"/>
    <cellStyle name="Accent3 - 40%" xfId="73"/>
    <cellStyle name="Accent3 - 60%" xfId="74"/>
    <cellStyle name="Accent4" xfId="75"/>
    <cellStyle name="Accent4 - 20%" xfId="76"/>
    <cellStyle name="Accent4 - 40%" xfId="77"/>
    <cellStyle name="Accent4 - 60%" xfId="78"/>
    <cellStyle name="Accent5" xfId="79"/>
    <cellStyle name="Accent5 - 20%" xfId="80"/>
    <cellStyle name="Accent5 - 40%" xfId="81"/>
    <cellStyle name="Accent5 - 60%" xfId="82"/>
    <cellStyle name="Accent6" xfId="83"/>
    <cellStyle name="Accent6 - 20%" xfId="84"/>
    <cellStyle name="Accent6 - 40%" xfId="85"/>
    <cellStyle name="Accent6 - 60%" xfId="86"/>
    <cellStyle name="Bad" xfId="87"/>
    <cellStyle name="Calculation" xfId="88"/>
    <cellStyle name="Celkem" xfId="89"/>
    <cellStyle name="Comma0" xfId="90"/>
    <cellStyle name="Currency0" xfId="91"/>
    <cellStyle name="čárky 3" xfId="92"/>
    <cellStyle name="Date" xfId="93"/>
    <cellStyle name="Datum" xfId="94"/>
    <cellStyle name="Emphasis 1" xfId="95"/>
    <cellStyle name="Emphasis 2" xfId="96"/>
    <cellStyle name="Emphasis 3" xfId="97"/>
    <cellStyle name="Explanatory Text" xfId="98"/>
    <cellStyle name="Finanční0" xfId="99"/>
    <cellStyle name="Fixed" xfId="100"/>
    <cellStyle name="Good" xfId="101"/>
    <cellStyle name="Heading 1" xfId="102"/>
    <cellStyle name="Heading 2" xfId="103"/>
    <cellStyle name="Heading 3" xfId="104"/>
    <cellStyle name="Heading 4" xfId="105"/>
    <cellStyle name="Heading1" xfId="106"/>
    <cellStyle name="Heading2" xfId="107"/>
    <cellStyle name="Hypertextový odkaz" xfId="108"/>
    <cellStyle name="Check Cell" xfId="109"/>
    <cellStyle name="Chybně" xfId="110"/>
    <cellStyle name="Input" xfId="111"/>
    <cellStyle name="Kontrolní buňka" xfId="112"/>
    <cellStyle name="Linked Cell" xfId="113"/>
    <cellStyle name="Měna0" xfId="114"/>
    <cellStyle name="nadpis" xfId="115"/>
    <cellStyle name="Nadpis 1" xfId="116"/>
    <cellStyle name="Nadpis 2" xfId="117"/>
    <cellStyle name="Nadpis 3" xfId="118"/>
    <cellStyle name="Nadpis 4" xfId="119"/>
    <cellStyle name="nadpis_Dopady 11-15" xfId="120"/>
    <cellStyle name="Název" xfId="121"/>
    <cellStyle name="Neutral" xfId="122"/>
    <cellStyle name="Neutrální" xfId="123"/>
    <cellStyle name="normální_KoPr_tabs_new" xfId="124"/>
    <cellStyle name="Note" xfId="125"/>
    <cellStyle name="Output" xfId="126"/>
    <cellStyle name="Pevný" xfId="127"/>
    <cellStyle name="Poznámka" xfId="128"/>
    <cellStyle name="Propojená buňka" xfId="129"/>
    <cellStyle name="SAPBEXaggData" xfId="130"/>
    <cellStyle name="SAPBEXaggDataEmph" xfId="131"/>
    <cellStyle name="SAPBEXaggItem" xfId="132"/>
    <cellStyle name="SAPBEXaggItemX" xfId="133"/>
    <cellStyle name="SAPBEXexcBad7" xfId="134"/>
    <cellStyle name="SAPBEXexcBad8" xfId="135"/>
    <cellStyle name="SAPBEXexcBad9" xfId="136"/>
    <cellStyle name="SAPBEXexcCritical4" xfId="137"/>
    <cellStyle name="SAPBEXexcCritical5" xfId="138"/>
    <cellStyle name="SAPBEXexcCritical6" xfId="139"/>
    <cellStyle name="SAPBEXexcGood1" xfId="140"/>
    <cellStyle name="SAPBEXexcGood2" xfId="141"/>
    <cellStyle name="SAPBEXexcGood3" xfId="142"/>
    <cellStyle name="SAPBEXfilterDrill" xfId="143"/>
    <cellStyle name="SAPBEXFilterInfo1" xfId="144"/>
    <cellStyle name="SAPBEXFilterInfo2" xfId="145"/>
    <cellStyle name="SAPBEXFilterInfoHlavicka" xfId="146"/>
    <cellStyle name="SAPBEXfilterItem" xfId="147"/>
    <cellStyle name="SAPBEXfilterText" xfId="148"/>
    <cellStyle name="SAPBEXformats" xfId="149"/>
    <cellStyle name="SAPBEXheaderItem" xfId="150"/>
    <cellStyle name="SAPBEXheaderText" xfId="151"/>
    <cellStyle name="SAPBEXHLevel0" xfId="152"/>
    <cellStyle name="SAPBEXHLevel0X" xfId="153"/>
    <cellStyle name="SAPBEXHLevel1" xfId="154"/>
    <cellStyle name="SAPBEXHLevel1X" xfId="155"/>
    <cellStyle name="SAPBEXHLevel2" xfId="156"/>
    <cellStyle name="SAPBEXHLevel2X" xfId="157"/>
    <cellStyle name="SAPBEXHLevel3" xfId="158"/>
    <cellStyle name="SAPBEXHLevel3X" xfId="159"/>
    <cellStyle name="SAPBEXchaText" xfId="160"/>
    <cellStyle name="SAPBEXinputData" xfId="161"/>
    <cellStyle name="SAPBEXItemHeader" xfId="162"/>
    <cellStyle name="SAPBEXresData" xfId="163"/>
    <cellStyle name="SAPBEXresDataEmph" xfId="164"/>
    <cellStyle name="SAPBEXresItem" xfId="165"/>
    <cellStyle name="SAPBEXresItemX" xfId="166"/>
    <cellStyle name="SAPBEXstdData" xfId="167"/>
    <cellStyle name="SAPBEXstdDataEmph" xfId="168"/>
    <cellStyle name="SAPBEXstdItem" xfId="169"/>
    <cellStyle name="SAPBEXstdItemX" xfId="170"/>
    <cellStyle name="SAPBEXtitle" xfId="171"/>
    <cellStyle name="SAPBEXunassignedItem" xfId="172"/>
    <cellStyle name="SAPBEXundefined" xfId="173"/>
    <cellStyle name="Sheet Title" xfId="174"/>
    <cellStyle name="Správně" xfId="175"/>
    <cellStyle name="Text upozornění" xfId="176"/>
    <cellStyle name="Title" xfId="177"/>
    <cellStyle name="Total" xfId="178"/>
    <cellStyle name="Vstup" xfId="179"/>
    <cellStyle name="Výpočet" xfId="180"/>
    <cellStyle name="Výstup" xfId="181"/>
    <cellStyle name="Vysvětlující text" xfId="182"/>
    <cellStyle name="Warning Text" xfId="183"/>
    <cellStyle name="Záhlaví 1" xfId="184"/>
    <cellStyle name="Záhlaví 2" xfId="185"/>
    <cellStyle name="Zvýraznění 1" xfId="186"/>
    <cellStyle name="Zvýraznění 2" xfId="187"/>
    <cellStyle name="Zvýraznění 3" xfId="188"/>
    <cellStyle name="Zvýraznění 4" xfId="189"/>
    <cellStyle name="Zvýraznění 5" xfId="190"/>
    <cellStyle name="Zvýraznění 6" xfId="191"/>
    <cellStyle name="Normální 2" xfId="192"/>
    <cellStyle name="Hypertextový odkaz 2" xfId="193"/>
    <cellStyle name="Celkem 2" xfId="194"/>
    <cellStyle name="Comma0 2" xfId="195"/>
    <cellStyle name="Currency0 2" xfId="196"/>
    <cellStyle name="Date 2" xfId="197"/>
    <cellStyle name="Fixed 2" xfId="198"/>
    <cellStyle name="Kč" xfId="199"/>
    <cellStyle name="LO" xfId="200"/>
    <cellStyle name="Normální 3" xfId="201"/>
    <cellStyle name="Normální 4" xfId="202"/>
    <cellStyle name="Normální 5" xfId="203"/>
    <cellStyle name="PB_TR10" xfId="204"/>
    <cellStyle name="Normální 2 2" xfId="205"/>
    <cellStyle name="Procenta 2" xfId="206"/>
    <cellStyle name="Normální 6" xfId="207"/>
    <cellStyle name="0_mezer 2" xfId="208"/>
    <cellStyle name="40 % – Zvýraznění1 2" xfId="209"/>
    <cellStyle name="Comma_K2 Makroscénář tabulky a grafy v2" xfId="210"/>
    <cellStyle name="Currency_K2 Makroscénář tabulky a grafy v2" xfId="211"/>
    <cellStyle name="Čárka 2" xfId="212"/>
    <cellStyle name="Normal_be" xfId="213"/>
    <cellStyle name="Normální 7" xfId="214"/>
    <cellStyle name="Poznámka 2" xfId="215"/>
    <cellStyle name="Normální 2 3" xfId="21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6" Type="http://schemas.openxmlformats.org/officeDocument/2006/relationships/worksheet" Target="worksheets/sheet15.xml" /><Relationship Id="rId14" Type="http://schemas.openxmlformats.org/officeDocument/2006/relationships/worksheet" Target="worksheets/sheet13.xml" /><Relationship Id="rId1" Type="http://schemas.openxmlformats.org/officeDocument/2006/relationships/theme" Target="theme/theme1.xml" /><Relationship Id="rId18" Type="http://schemas.openxmlformats.org/officeDocument/2006/relationships/worksheet" Target="worksheets/sheet17.xml" /><Relationship Id="rId24" Type="http://schemas.openxmlformats.org/officeDocument/2006/relationships/sharedStrings" Target="sharedStrings.xml" /><Relationship Id="rId25" Type="http://schemas.openxmlformats.org/officeDocument/2006/relationships/externalLink" Target="externalLinks/externalLink1.xml" /><Relationship Id="rId5" Type="http://schemas.openxmlformats.org/officeDocument/2006/relationships/worksheet" Target="worksheets/sheet4.xml" /><Relationship Id="rId20" Type="http://schemas.openxmlformats.org/officeDocument/2006/relationships/worksheet" Target="worksheets/sheet19.xml" /><Relationship Id="rId21" Type="http://schemas.openxmlformats.org/officeDocument/2006/relationships/worksheet" Target="worksheets/sheet20.xml" /><Relationship Id="rId22" Type="http://schemas.openxmlformats.org/officeDocument/2006/relationships/worksheet" Target="worksheets/sheet21.xml" /><Relationship Id="rId23" Type="http://schemas.openxmlformats.org/officeDocument/2006/relationships/styles" Target="styles.xml" /><Relationship Id="rId9" Type="http://schemas.openxmlformats.org/officeDocument/2006/relationships/worksheet" Target="worksheets/sheet8.xml" /><Relationship Id="rId17" Type="http://schemas.openxmlformats.org/officeDocument/2006/relationships/worksheet" Target="worksheets/sheet16.xml" /><Relationship Id="rId19" Type="http://schemas.openxmlformats.org/officeDocument/2006/relationships/worksheet" Target="worksheets/sheet18.xml" /><Relationship Id="rId6" Type="http://schemas.openxmlformats.org/officeDocument/2006/relationships/worksheet" Target="worksheets/sheet5.xml" /><Relationship Id="rId15" Type="http://schemas.openxmlformats.org/officeDocument/2006/relationships/worksheet" Target="worksheets/sheet14.xml" /><Relationship Id="rId2" Type="http://schemas.openxmlformats.org/officeDocument/2006/relationships/worksheet" Target="worksheets/sheet1.xml" /><Relationship Id="rId4" Type="http://schemas.openxmlformats.org/officeDocument/2006/relationships/worksheet" Target="worksheets/sheet3.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3" Type="http://schemas.openxmlformats.org/officeDocument/2006/relationships/worksheet" Target="worksheets/sheet12.xml" /><Relationship Id="rId3" Type="http://schemas.openxmlformats.org/officeDocument/2006/relationships/worksheet" Target="worksheets/sheet2.xml" /><Relationship Id="rId7" Type="http://schemas.openxmlformats.org/officeDocument/2006/relationships/worksheet" Target="worksheets/sheet6.xml" /><Relationship Id="rId8" Type="http://schemas.openxmlformats.org/officeDocument/2006/relationships/worksheet" Target="worksheets/sheet7.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MFINFONTV4\ODBORY\Odbor31\312\HdpCeny\Datacom.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hyperlink" Target="https://www.cnb.cz/arad/#/" TargetMode="External" /><Relationship Id="rId2" Type="http://schemas.openxmlformats.org/officeDocument/2006/relationships/hyperlink" Target="https://www.czso.cz/csu/czso/hdp_ts" TargetMode="External" /><Relationship Id="rId3" Type="http://schemas.openxmlformats.org/officeDocument/2006/relationships/hyperlink" Target="https://apl.czso.cz/pll/rocenka/rocenka.indexnu_gov?mylang=EN" TargetMode="External" /><Relationship Id="rId4" Type="http://schemas.openxmlformats.org/officeDocument/2006/relationships/hyperlink" Target="https://www.czso.cz/csu/czso/employment_unemployment_ekon" TargetMode="External" /><Relationship Id="rId5" Type="http://schemas.openxmlformats.org/officeDocument/2006/relationships/hyperlink" Target="https://apl.czso.cz/pll/rocenka/rocenkavyber.gov_c?mylang=EN" TargetMode="External" /><Relationship Id="rId6" Type="http://schemas.openxmlformats.org/officeDocument/2006/relationships/hyperlink" Target="http://ec.europa.eu/eurostat" TargetMode="External" /><Relationship Id="rId7" Type="http://schemas.openxmlformats.org/officeDocument/2006/relationships/hyperlink" Target="https://www.mfcr.cz/assets/en/media/2022-05-11_Convergence-Programme-of-the-Czech-Republic-April-2022_v01.pdf" TargetMode="External" /><Relationship Id="rId8" Type="http://schemas.openxmlformats.org/officeDocument/2006/relationships/hyperlink" Target="https://ec.europa.eu/info/publications/2021-ageing-report-underlying-assumptions-and-projection-methodologies_en" TargetMode="External" /><Relationship Id="rId9" Type="http://schemas.openxmlformats.org/officeDocument/2006/relationships/hyperlink" Target="http://www.eia.gov/dnav/pet/pet_pri_spt_s1_a.htm" TargetMode="External" /><Relationship Id="rId10" Type="http://schemas.openxmlformats.org/officeDocument/2006/relationships/hyperlink" Target="https://www.mfcr.cz/assets/en/media/2023-04-13_Macroeconomic-Forecast-April-2023.pdf" TargetMode="External" /><Relationship Id="rId11" Type="http://schemas.openxmlformats.org/officeDocument/2006/relationships/printerSettings" Target="../printerSettings/printerSettings1.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19.xml.rels><?xml version="1.0" encoding="UTF-8" standalone="yes"?><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 standalone="yes"?><Relationships xmlns="http://schemas.openxmlformats.org/package/2006/relationships"><Relationship Id="rId1" Type="http://schemas.openxmlformats.org/officeDocument/2006/relationships/printerSettings" Target="../printerSettings/printerSettings19.bin" /></Relationships>
</file>

<file path=xl/worksheets/_rels/sheet21.xml.rels><?xml version="1.0" encoding="UTF-8" standalone="yes"?><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indexed="10"/>
  </sheetPr>
  <dimension ref="B2:N33"/>
  <sheetViews>
    <sheetView showGridLines="0" workbookViewId="0" topLeftCell="A10">
      <selection pane="topLeft" activeCell="D33" sqref="D33"/>
    </sheetView>
  </sheetViews>
  <sheetFormatPr defaultColWidth="0" defaultRowHeight="12.75" zeroHeight="1"/>
  <cols>
    <col min="1" max="1" width="61.4285714285714" customWidth="1"/>
    <col min="2" max="2" width="8.85714285714286" customWidth="1"/>
    <col min="3" max="3" width="6.85714285714286" customWidth="1"/>
    <col min="4" max="4" width="6.71428571428571" customWidth="1"/>
    <col min="5" max="6" width="4.28571428571429" customWidth="1"/>
    <col min="7" max="7" width="17.8571428571429" customWidth="1"/>
    <col min="8" max="19" width="9.14285714285714" customWidth="1"/>
    <col min="20" max="20" width="25.1428571428571" customWidth="1"/>
    <col min="21" max="16384" width="0" hidden="1"/>
  </cols>
  <sheetData>
    <row r="1" ht="22.5" customHeight="1"/>
    <row r="2" spans="4:6" ht="22.5" customHeight="1">
      <c r="D2" s="21" t="s">
        <v>60</v>
      </c>
      <c r="E2" s="44"/>
      <c r="F2" s="24"/>
    </row>
    <row r="3" spans="4:7" ht="52.5" customHeight="1">
      <c r="D3" s="20" t="s">
        <v>12</v>
      </c>
      <c r="E3" s="44"/>
      <c r="F3" s="24"/>
      <c r="G3" s="25" t="s">
        <v>7</v>
      </c>
    </row>
    <row r="4" spans="3:14" ht="15.75">
      <c r="C4" s="21" t="s">
        <v>169</v>
      </c>
      <c r="D4" s="52">
        <v>2024</v>
      </c>
      <c r="E4" s="44"/>
      <c r="G4" s="5" t="s">
        <v>61</v>
      </c>
      <c r="N4" s="5" t="s">
        <v>168</v>
      </c>
    </row>
    <row r="5" spans="5:14" ht="12.75">
      <c r="E5" s="44"/>
      <c r="G5" s="43" t="str">
        <f>'A 1'!B2</f>
        <v>Table 1a: Macroeconomic Prospects</v>
      </c>
      <c r="N5" s="43" t="s">
        <v>157</v>
      </c>
    </row>
    <row r="6" spans="3:14" ht="15.75">
      <c r="C6" s="21"/>
      <c r="D6" s="21" t="s">
        <v>13</v>
      </c>
      <c r="E6" s="44"/>
      <c r="G6" s="43" t="str">
        <f>'A 1'!B22</f>
        <v>Table 1b: Price Developments</v>
      </c>
      <c r="N6" s="43" t="s">
        <v>158</v>
      </c>
    </row>
    <row r="7" spans="5:14" ht="12.75">
      <c r="E7" s="44"/>
      <c r="G7" s="43" t="str">
        <f>'A 1'!B35</f>
        <v>Table 1c: Labour Market Developments</v>
      </c>
      <c r="N7" s="43" t="s">
        <v>159</v>
      </c>
    </row>
    <row r="8" spans="5:14" ht="12.75">
      <c r="E8" s="44"/>
      <c r="G8" s="43" t="str">
        <f>'A 1'!B49</f>
        <v>Table 1d: Sectoral Balances</v>
      </c>
      <c r="N8" s="43" t="s">
        <v>160</v>
      </c>
    </row>
    <row r="9" spans="5:14" ht="12.75">
      <c r="E9" s="44"/>
      <c r="G9" s="43" t="str">
        <f>'A 2'!B2</f>
        <v>Table 2a: General Government Budgetary Prospects</v>
      </c>
      <c r="N9" s="43" t="s">
        <v>161</v>
      </c>
    </row>
    <row r="10" spans="5:14" ht="12.75">
      <c r="E10" s="44"/>
      <c r="G10" s="43" t="s">
        <v>209</v>
      </c>
      <c r="N10" s="43" t="s">
        <v>162</v>
      </c>
    </row>
    <row r="11" spans="5:14" ht="12.75">
      <c r="E11" s="44"/>
      <c r="G11" s="43" t="str">
        <f>'A 2'!B57</f>
        <v>Table 2c: Amounts to Be Excluded from the Expenditure Benchmark</v>
      </c>
      <c r="N11" s="43" t="s">
        <v>163</v>
      </c>
    </row>
    <row r="12" spans="5:14" ht="12.75">
      <c r="E12" s="44"/>
      <c r="G12" s="43" t="str">
        <f>'A 3'!B2</f>
        <v>Table 3: General Government Expenditure by Function (COFOG)</v>
      </c>
      <c r="N12" s="43" t="s">
        <v>164</v>
      </c>
    </row>
    <row r="13" spans="5:14" ht="12.75">
      <c r="E13" s="44"/>
      <c r="G13" s="43" t="str">
        <f>'A 4'!B2</f>
        <v>Table 4: General Government Debt Developments</v>
      </c>
      <c r="N13" s="43" t="s">
        <v>165</v>
      </c>
    </row>
    <row r="14" spans="5:14" ht="12.75">
      <c r="E14" s="44"/>
      <c r="G14" s="43" t="str">
        <f>'A 5'!B2</f>
        <v>Table 5: Cyclical Developments</v>
      </c>
      <c r="N14" s="43" t="s">
        <v>166</v>
      </c>
    </row>
    <row r="15" spans="5:14" ht="12.75">
      <c r="E15" s="44"/>
      <c r="G15" s="43" t="str">
        <f>'A 6'!B2</f>
        <v>Table 6: Divergence from Previous Update</v>
      </c>
      <c r="N15" s="43" t="s">
        <v>167</v>
      </c>
    </row>
    <row r="16" spans="5:14" ht="12.75">
      <c r="E16" s="44"/>
      <c r="G16" s="43" t="str">
        <f>'A 7'!B2</f>
        <v>Table 7: Long-term Sustainability of Public Finances</v>
      </c>
      <c r="N16" s="129"/>
    </row>
    <row r="17" spans="5:14" ht="12.75">
      <c r="E17" s="44"/>
      <c r="G17" s="43"/>
      <c r="N17" s="129"/>
    </row>
    <row r="18" spans="3:7" ht="12.75">
      <c r="C18" s="26"/>
      <c r="E18" s="44"/>
      <c r="G18" s="43" t="str">
        <f>'A 8'!B2</f>
        <v>Table 8: Basic Assumptions</v>
      </c>
    </row>
    <row r="19" spans="5:7" ht="12.75">
      <c r="E19" s="44"/>
      <c r="G19" s="43" t="s">
        <v>210</v>
      </c>
    </row>
    <row r="20" spans="2:5" ht="12.75">
      <c r="B20" s="12"/>
      <c r="E20" s="44"/>
    </row>
    <row r="21" spans="2:9" ht="27" customHeight="1">
      <c r="B21" s="12"/>
      <c r="E21" s="44"/>
      <c r="G21" s="49" t="s">
        <v>10</v>
      </c>
      <c r="I21" s="47"/>
    </row>
    <row r="22" spans="2:9" ht="12.75">
      <c r="B22" s="12"/>
      <c r="E22" s="44"/>
      <c r="G22" s="50" t="s">
        <v>212</v>
      </c>
      <c r="H22" s="51" t="s">
        <v>213</v>
      </c>
      <c r="I22" s="47"/>
    </row>
    <row r="23" spans="2:9" ht="12.75">
      <c r="B23" s="12"/>
      <c r="E23" s="44"/>
      <c r="G23" s="50" t="s">
        <v>214</v>
      </c>
      <c r="H23" s="51" t="s">
        <v>215</v>
      </c>
      <c r="I23" s="47"/>
    </row>
    <row r="24" spans="5:9" ht="12.75">
      <c r="E24" s="44"/>
      <c r="G24" s="50" t="s">
        <v>216</v>
      </c>
      <c r="H24" s="51" t="s">
        <v>217</v>
      </c>
      <c r="I24" s="47"/>
    </row>
    <row r="25" spans="5:9" ht="12.75">
      <c r="E25" s="44"/>
      <c r="G25" s="50" t="s">
        <v>218</v>
      </c>
      <c r="H25" s="51" t="s">
        <v>219</v>
      </c>
      <c r="I25" s="47"/>
    </row>
    <row r="26" spans="5:9" ht="12.75">
      <c r="E26" s="44"/>
      <c r="G26" s="50" t="s">
        <v>220</v>
      </c>
      <c r="H26" s="51" t="s">
        <v>221</v>
      </c>
      <c r="I26" s="47"/>
    </row>
    <row r="27" spans="5:9" ht="12.75">
      <c r="E27" s="44"/>
      <c r="G27" s="50" t="s">
        <v>222</v>
      </c>
      <c r="H27" s="51" t="s">
        <v>223</v>
      </c>
      <c r="I27" s="47"/>
    </row>
    <row r="28" spans="5:9" ht="12.75">
      <c r="E28" s="44"/>
      <c r="G28" s="50" t="s">
        <v>224</v>
      </c>
      <c r="H28" s="51" t="s">
        <v>225</v>
      </c>
      <c r="I28" s="47"/>
    </row>
    <row r="29" spans="5:9" ht="12.75">
      <c r="E29" s="44"/>
      <c r="G29" s="50"/>
      <c r="H29" s="51"/>
      <c r="I29" s="47"/>
    </row>
    <row r="30" spans="5:9" ht="12.75">
      <c r="E30" s="44"/>
      <c r="G30" s="50" t="s">
        <v>226</v>
      </c>
      <c r="H30" s="51" t="s">
        <v>227</v>
      </c>
      <c r="I30" s="47"/>
    </row>
    <row r="31" spans="5:9" ht="12.75">
      <c r="E31" s="44"/>
      <c r="G31" s="50" t="s">
        <v>228</v>
      </c>
      <c r="H31" s="51" t="s">
        <v>229</v>
      </c>
      <c r="I31" s="47"/>
    </row>
    <row r="32" spans="3:9" ht="12.75">
      <c r="C32" s="26" t="s">
        <v>11</v>
      </c>
      <c r="D32" s="48">
        <v>45406</v>
      </c>
      <c r="E32" s="44"/>
      <c r="G32" s="50" t="s">
        <v>230</v>
      </c>
      <c r="H32" s="51" t="s">
        <v>231</v>
      </c>
      <c r="I32" s="47"/>
    </row>
    <row r="33" ht="12.75">
      <c r="E33" s="44"/>
    </row>
    <row r="34" ht="12.75"/>
    <row r="35" ht="12.75"/>
  </sheetData>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1" location="'A 2'!A57" display="'A 2'!A57"/>
    <hyperlink ref="G9" location="'A 2'!A1" display="'A 2'!A1"/>
    <hyperlink ref="G6" location="'A 1'!A22" display="'A 1'!A22"/>
    <hyperlink ref="N5" location="A.1!A1" display="General Government Revenue (CZK bn, growth in %)"/>
    <hyperlink ref="N6" location="A.2!A1" display="General Government Tax Revenue and Social Contributions (CZK bn, growth in %)"/>
    <hyperlink ref="N7" location="A.4!A1" display="Central Government Revenue (CZK bn, growth in %)"/>
    <hyperlink ref="N8" location="A.5!A1" display="Local Government Revenue (CZK bn, growth in %)"/>
    <hyperlink ref="N9" location="A.6!A1" display="Social Security Funds Revenue (CZK bn, growth in %)"/>
    <hyperlink ref="N10" location="A.7!A1" display="General Government Expenditure (CZK bn, growth in %)"/>
    <hyperlink ref="N13" location="A.11!A1" display="Social Security Fund Expenditure (CZK bn, growth in %)"/>
    <hyperlink ref="N14" location="A.12!A1" display="General Government Net Lending/Borrowing by Subsectors (CZK bn, % of GDP)"/>
    <hyperlink ref="N15" location="A.13!A1" display="General Government Debt by Subsectors and Instruments (CZK bn, growth in %)"/>
    <hyperlink ref="N11" location="A.9!A1" display="Central Government Expenditure (CZK bn, growth in %)"/>
    <hyperlink ref="N12" location="A.10!A1" display="Local Government Expenditure (CZK bn, growth in %)"/>
    <hyperlink ref="G10" location="'A 2'!A47" display="Table 2b: No-policy change projections"/>
    <hyperlink ref="G19" location="'A 9'!A1" display="Table 9: Loans and grants from the Recovery and Resilience Facility"/>
    <hyperlink ref="H22" r:id="rId1" display="Data Series System ARAD. Prague, Czech National Bank, April 2024 [cit. 3.4.2024]."/>
    <hyperlink ref="H23" r:id="rId2" display="Gross Domestic Product – Time Series. Prague, Czech Statistical Office, 31.3. 2024 [cit. 31.3.2024]."/>
    <hyperlink ref="H24" r:id="rId3" display="General Government Sector, Government Deficit and Debt. Prague, Czech Statistical Office, 3.4. 2024 [cit. 3.4.2024]."/>
    <hyperlink ref="H25" r:id="rId4" display="Labour Force Sample Survey. Prague, Czech Statistical Office, 3.2. 2024 [cit. 4.4.2024]."/>
    <hyperlink ref="H26" r:id="rId5" display="Government Expenditure by Function (COFOG). Prague, Czech Statistical Office, 15.2. 2024 [cit. 4.4.2024]."/>
    <hyperlink ref="H27" r:id="rId6" display="Eurostat Database. Luxembourg, Eurostat, 5.4.2024 [cit. 5.4.2024]."/>
    <hyperlink ref="H31" r:id="rId7" display="Convergence Programme of the CR (April 2023). Prague, Ministry of Finance of the CR, April 2023 [cit. 15.3.2024]."/>
    <hyperlink ref="H28" r:id="rId8" display="The 2021 Ageing Report: Underlying Assumptions and Projection Methodologies, Brussels, European Commis-sion, Institutional Paper 142, November 2020, [cit. 15.3.2024]."/>
    <hyperlink ref="H30" r:id="rId9" display="Spot Prices for Crude Oil and Petroleum Products. U.S. Energy Information Administration, 29.3.2024 [cit. 29.3.2024]."/>
    <hyperlink ref="H32" r:id="rId10" display="Macroeconomic Forecast of the CR. Prague, Ministry of Finance of the CR, April 2024 [cit. 8.4.2024]."/>
  </hyperlinks>
  <pageMargins left="0.75" right="0.75" top="1" bottom="1" header="0.4921259845" footer="0.4921259845"/>
  <pageSetup orientation="portrait" paperSize="9" r:id="rId1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1"/>
  </sheetPr>
  <dimension ref="A1:J47"/>
  <sheetViews>
    <sheetView showGridLines="0" workbookViewId="0" topLeftCell="A1">
      <selection pane="topLeft" activeCell="J6" sqref="J6"/>
    </sheetView>
  </sheetViews>
  <sheetFormatPr defaultColWidth="7.140625" defaultRowHeight="12.75" customHeight="1"/>
  <cols>
    <col min="1" max="1" width="2.71428571428571" style="9" customWidth="1"/>
    <col min="2" max="2" width="39.5714285714286" style="9" customWidth="1"/>
    <col min="3" max="3" width="7.14285714285714" style="9" customWidth="1"/>
    <col min="4" max="10" width="6.42857142857143" style="9" customWidth="1"/>
    <col min="11" max="16384" width="7.14285714285714" style="9"/>
  </cols>
  <sheetData>
    <row r="1" ht="12.75" customHeight="1">
      <c r="A1" s="243" t="s">
        <v>176</v>
      </c>
    </row>
    <row r="2" spans="1:10" ht="12.75" customHeight="1">
      <c r="A2" s="243"/>
      <c r="B2" s="1" t="s">
        <v>177</v>
      </c>
      <c r="C2" s="22"/>
      <c r="I2" s="19"/>
      <c r="J2" s="19" t="s">
        <v>178</v>
      </c>
    </row>
    <row r="3" spans="2:10" ht="1.5" customHeight="1" thickBot="1">
      <c r="B3" s="22"/>
      <c r="C3" s="212"/>
      <c r="D3" s="213"/>
      <c r="E3" s="213"/>
      <c r="F3" s="213"/>
      <c r="G3" s="213"/>
      <c r="H3" s="213"/>
      <c r="I3" s="213"/>
      <c r="J3" s="213"/>
    </row>
    <row r="4" spans="2:10" ht="15" customHeight="1">
      <c r="B4" s="214"/>
      <c r="C4" s="215" t="s">
        <v>39</v>
      </c>
      <c r="D4" s="180">
        <v>2020</v>
      </c>
      <c r="E4" s="180">
        <v>2021</v>
      </c>
      <c r="F4" s="180">
        <v>2022</v>
      </c>
      <c r="G4" s="180">
        <v>2023</v>
      </c>
      <c r="H4" s="180">
        <v>2024</v>
      </c>
      <c r="I4" s="180">
        <v>2025</v>
      </c>
      <c r="J4" s="180">
        <v>2026</v>
      </c>
    </row>
    <row r="5" spans="2:10" ht="12.75" customHeight="1">
      <c r="B5" s="216" t="s">
        <v>179</v>
      </c>
      <c r="C5" s="217"/>
      <c r="D5" s="218"/>
      <c r="E5" s="218"/>
      <c r="F5" s="218"/>
      <c r="G5" s="218"/>
      <c r="H5" s="218"/>
      <c r="I5" s="218"/>
      <c r="J5" s="218"/>
    </row>
    <row r="6" spans="2:10" ht="12.75" customHeight="1">
      <c r="B6" s="219" t="s">
        <v>180</v>
      </c>
      <c r="C6" s="217"/>
      <c r="D6" s="220">
        <v>0</v>
      </c>
      <c r="E6" s="220">
        <v>0</v>
      </c>
      <c r="F6" s="220">
        <v>0</v>
      </c>
      <c r="G6" s="220">
        <v>0</v>
      </c>
      <c r="H6" s="220">
        <v>0</v>
      </c>
      <c r="I6" s="220">
        <v>0.17646112999999999</v>
      </c>
      <c r="J6" s="220">
        <v>0.065295988681022293</v>
      </c>
    </row>
    <row r="7" spans="2:10" ht="12.75" customHeight="1">
      <c r="B7" s="221" t="s">
        <v>181</v>
      </c>
      <c r="C7" s="222"/>
      <c r="D7" s="223">
        <v>0</v>
      </c>
      <c r="E7" s="223">
        <v>0</v>
      </c>
      <c r="F7" s="223">
        <v>0</v>
      </c>
      <c r="G7" s="223">
        <v>0</v>
      </c>
      <c r="H7" s="223">
        <v>0</v>
      </c>
      <c r="I7" s="223">
        <v>0</v>
      </c>
      <c r="J7" s="223">
        <v>0</v>
      </c>
    </row>
    <row r="8" spans="2:10" ht="12.75" customHeight="1">
      <c r="B8" s="216" t="s">
        <v>182</v>
      </c>
      <c r="C8" s="217"/>
      <c r="D8" s="220"/>
      <c r="E8" s="220"/>
      <c r="F8" s="220"/>
      <c r="G8" s="220"/>
      <c r="H8" s="220"/>
      <c r="I8" s="220"/>
      <c r="J8" s="220"/>
    </row>
    <row r="9" spans="1:10" s="12" customFormat="1" ht="12.75" customHeight="1">
      <c r="A9" s="9"/>
      <c r="B9" s="224" t="s">
        <v>121</v>
      </c>
      <c r="C9" s="217" t="s">
        <v>183</v>
      </c>
      <c r="D9" s="225">
        <v>0</v>
      </c>
      <c r="E9" s="226">
        <v>0</v>
      </c>
      <c r="F9" s="225">
        <v>0</v>
      </c>
      <c r="G9" s="225">
        <v>0</v>
      </c>
      <c r="H9" s="225">
        <v>0</v>
      </c>
      <c r="I9" s="225">
        <v>0</v>
      </c>
      <c r="J9" s="225">
        <v>0</v>
      </c>
    </row>
    <row r="10" spans="1:10" s="12" customFormat="1" ht="12.75" customHeight="1">
      <c r="A10" s="9"/>
      <c r="B10" s="224" t="s">
        <v>122</v>
      </c>
      <c r="C10" s="217" t="s">
        <v>184</v>
      </c>
      <c r="D10" s="225">
        <v>0</v>
      </c>
      <c r="E10" s="225">
        <v>0</v>
      </c>
      <c r="F10" s="225">
        <v>0</v>
      </c>
      <c r="G10" s="225">
        <v>0</v>
      </c>
      <c r="H10" s="225">
        <v>0</v>
      </c>
      <c r="I10" s="225">
        <v>0</v>
      </c>
      <c r="J10" s="225">
        <v>0</v>
      </c>
    </row>
    <row r="11" spans="1:10" s="12" customFormat="1" ht="12.75" customHeight="1">
      <c r="A11" s="9"/>
      <c r="B11" s="224" t="s">
        <v>185</v>
      </c>
      <c r="C11" s="217" t="s">
        <v>186</v>
      </c>
      <c r="D11" s="225">
        <v>0</v>
      </c>
      <c r="E11" s="225">
        <v>0</v>
      </c>
      <c r="F11" s="225">
        <v>0</v>
      </c>
      <c r="G11" s="225">
        <v>0</v>
      </c>
      <c r="H11" s="225">
        <v>0</v>
      </c>
      <c r="I11" s="225">
        <v>0</v>
      </c>
      <c r="J11" s="225">
        <v>0</v>
      </c>
    </row>
    <row r="12" spans="2:10" ht="12.75" customHeight="1">
      <c r="B12" s="224" t="s">
        <v>187</v>
      </c>
      <c r="C12" s="217" t="s">
        <v>70</v>
      </c>
      <c r="D12" s="225">
        <v>0</v>
      </c>
      <c r="E12" s="225">
        <v>0</v>
      </c>
      <c r="F12" s="225">
        <v>0</v>
      </c>
      <c r="G12" s="225">
        <v>0</v>
      </c>
      <c r="H12" s="225">
        <v>0</v>
      </c>
      <c r="I12" s="225">
        <v>0</v>
      </c>
      <c r="J12" s="225">
        <v>0</v>
      </c>
    </row>
    <row r="13" spans="2:10" ht="12.75" customHeight="1">
      <c r="B13" s="224" t="s">
        <v>188</v>
      </c>
      <c r="C13" s="217" t="s">
        <v>189</v>
      </c>
      <c r="D13" s="225">
        <v>0</v>
      </c>
      <c r="E13" s="225">
        <v>0</v>
      </c>
      <c r="F13" s="225">
        <v>0</v>
      </c>
      <c r="G13" s="225">
        <v>0</v>
      </c>
      <c r="H13" s="225">
        <v>0</v>
      </c>
      <c r="I13" s="225">
        <v>0</v>
      </c>
      <c r="J13" s="225">
        <v>0</v>
      </c>
    </row>
    <row r="14" spans="2:10" ht="12.75" customHeight="1">
      <c r="B14" s="224" t="s">
        <v>190</v>
      </c>
      <c r="C14" s="217" t="s">
        <v>191</v>
      </c>
      <c r="D14" s="225">
        <v>0</v>
      </c>
      <c r="E14" s="225">
        <v>0</v>
      </c>
      <c r="F14" s="225">
        <v>0</v>
      </c>
      <c r="G14" s="225">
        <v>0</v>
      </c>
      <c r="H14" s="225">
        <v>0</v>
      </c>
      <c r="I14" s="225">
        <v>0</v>
      </c>
      <c r="J14" s="225">
        <v>0</v>
      </c>
    </row>
    <row r="15" spans="2:10" ht="12.75" customHeight="1">
      <c r="B15" s="219" t="s">
        <v>192</v>
      </c>
      <c r="C15" s="217"/>
      <c r="D15" s="220">
        <v>0</v>
      </c>
      <c r="E15" s="220">
        <v>0</v>
      </c>
      <c r="F15" s="220">
        <v>0</v>
      </c>
      <c r="G15" s="220">
        <v>0</v>
      </c>
      <c r="H15" s="220">
        <v>0</v>
      </c>
      <c r="I15" s="220">
        <v>0</v>
      </c>
      <c r="J15" s="220">
        <v>0</v>
      </c>
    </row>
    <row r="16" spans="2:10" ht="12.75" customHeight="1">
      <c r="B16" s="224" t="s">
        <v>126</v>
      </c>
      <c r="C16" s="217" t="s">
        <v>193</v>
      </c>
      <c r="D16" s="225">
        <v>0</v>
      </c>
      <c r="E16" s="225">
        <v>0</v>
      </c>
      <c r="F16" s="225">
        <v>0</v>
      </c>
      <c r="G16" s="225">
        <v>0</v>
      </c>
      <c r="H16" s="225">
        <v>0.063993739999999993</v>
      </c>
      <c r="I16" s="225">
        <v>0.11578916</v>
      </c>
      <c r="J16" s="225">
        <v>0.061974219999999997</v>
      </c>
    </row>
    <row r="17" spans="2:10" ht="12.75" customHeight="1">
      <c r="B17" s="224" t="s">
        <v>194</v>
      </c>
      <c r="C17" s="217" t="s">
        <v>195</v>
      </c>
      <c r="D17" s="225">
        <v>0</v>
      </c>
      <c r="E17" s="225">
        <v>0</v>
      </c>
      <c r="F17" s="225">
        <v>0</v>
      </c>
      <c r="G17" s="225">
        <v>0</v>
      </c>
      <c r="H17" s="225">
        <v>0</v>
      </c>
      <c r="I17" s="225">
        <v>0</v>
      </c>
      <c r="J17" s="225">
        <v>0</v>
      </c>
    </row>
    <row r="18" spans="2:10" ht="12.75" customHeight="1">
      <c r="B18" s="221" t="s">
        <v>196</v>
      </c>
      <c r="C18" s="222"/>
      <c r="D18" s="223">
        <v>0</v>
      </c>
      <c r="E18" s="223">
        <v>0</v>
      </c>
      <c r="F18" s="223">
        <v>0</v>
      </c>
      <c r="G18" s="223">
        <v>0</v>
      </c>
      <c r="H18" s="223">
        <v>0.063993739999999993</v>
      </c>
      <c r="I18" s="223">
        <v>0.11578916</v>
      </c>
      <c r="J18" s="223">
        <v>0.061974219999999997</v>
      </c>
    </row>
    <row r="19" spans="2:10" ht="12.75" customHeight="1">
      <c r="B19" s="227" t="s">
        <v>197</v>
      </c>
      <c r="C19" s="217"/>
      <c r="D19" s="220"/>
      <c r="E19" s="220"/>
      <c r="F19" s="220"/>
      <c r="G19" s="220"/>
      <c r="H19" s="220"/>
      <c r="I19" s="220"/>
      <c r="J19" s="220"/>
    </row>
    <row r="20" spans="2:10" ht="12.75" customHeight="1">
      <c r="B20" s="219" t="s">
        <v>198</v>
      </c>
      <c r="C20" s="217"/>
      <c r="D20" s="220">
        <v>0</v>
      </c>
      <c r="E20" s="220">
        <v>0</v>
      </c>
      <c r="F20" s="220">
        <v>0</v>
      </c>
      <c r="G20" s="220">
        <v>0</v>
      </c>
      <c r="H20" s="220">
        <v>0</v>
      </c>
      <c r="I20" s="220">
        <v>0</v>
      </c>
      <c r="J20" s="220">
        <v>0</v>
      </c>
    </row>
    <row r="21" spans="2:10" ht="12.75" customHeight="1">
      <c r="B21" s="219" t="s">
        <v>199</v>
      </c>
      <c r="C21" s="217"/>
      <c r="D21" s="220">
        <v>0</v>
      </c>
      <c r="E21" s="220">
        <v>0</v>
      </c>
      <c r="F21" s="220">
        <v>0</v>
      </c>
      <c r="G21" s="220">
        <v>0</v>
      </c>
      <c r="H21" s="220">
        <v>0</v>
      </c>
      <c r="I21" s="220">
        <v>0</v>
      </c>
      <c r="J21" s="220">
        <v>0</v>
      </c>
    </row>
    <row r="22" spans="2:10" ht="12.75" customHeight="1" thickBot="1">
      <c r="B22" s="228" t="s">
        <v>200</v>
      </c>
      <c r="C22" s="229"/>
      <c r="D22" s="230">
        <v>0</v>
      </c>
      <c r="E22" s="230">
        <v>0</v>
      </c>
      <c r="F22" s="230">
        <v>0</v>
      </c>
      <c r="G22" s="230">
        <v>0</v>
      </c>
      <c r="H22" s="230">
        <v>0</v>
      </c>
      <c r="I22" s="230">
        <v>0</v>
      </c>
      <c r="J22" s="230">
        <v>0</v>
      </c>
    </row>
    <row r="23" ht="11.25">
      <c r="B23" s="231" t="s">
        <v>201</v>
      </c>
    </row>
    <row r="24" ht="11.25">
      <c r="B24" s="231" t="s">
        <v>202</v>
      </c>
    </row>
    <row r="25" spans="2:10" ht="12.75" customHeight="1">
      <c r="B25" s="1" t="s">
        <v>203</v>
      </c>
      <c r="C25" s="22"/>
      <c r="I25" s="19"/>
      <c r="J25" s="19" t="s">
        <v>178</v>
      </c>
    </row>
    <row r="26" spans="2:10" ht="1.5" customHeight="1" thickBot="1">
      <c r="B26" s="22"/>
      <c r="C26" s="212"/>
      <c r="D26" s="213"/>
      <c r="E26" s="213"/>
      <c r="F26" s="213"/>
      <c r="G26" s="213"/>
      <c r="H26" s="213"/>
      <c r="I26" s="213"/>
      <c r="J26" s="213"/>
    </row>
    <row r="27" spans="2:10" ht="15" customHeight="1">
      <c r="B27" s="214"/>
      <c r="C27" s="215" t="s">
        <v>39</v>
      </c>
      <c r="D27" s="180">
        <v>2020</v>
      </c>
      <c r="E27" s="180">
        <v>2021</v>
      </c>
      <c r="F27" s="180">
        <v>2022</v>
      </c>
      <c r="G27" s="180">
        <v>2023</v>
      </c>
      <c r="H27" s="180">
        <v>2024</v>
      </c>
      <c r="I27" s="180">
        <v>2025</v>
      </c>
      <c r="J27" s="180">
        <v>2026</v>
      </c>
    </row>
    <row r="28" spans="2:10" ht="12.75" customHeight="1">
      <c r="B28" s="216" t="s">
        <v>204</v>
      </c>
      <c r="C28" s="217"/>
      <c r="D28" s="218"/>
      <c r="E28" s="218"/>
      <c r="F28" s="218"/>
      <c r="G28" s="218"/>
      <c r="H28" s="218"/>
      <c r="I28" s="218"/>
      <c r="J28" s="218"/>
    </row>
    <row r="29" spans="2:10" ht="12.75" customHeight="1">
      <c r="B29" s="219" t="s">
        <v>205</v>
      </c>
      <c r="C29" s="217"/>
      <c r="D29" s="220">
        <v>0.052547400000000001</v>
      </c>
      <c r="E29" s="220">
        <v>0.13686998</v>
      </c>
      <c r="F29" s="220">
        <v>0.34247654999999999</v>
      </c>
      <c r="G29" s="220">
        <v>0.40448389000000001</v>
      </c>
      <c r="H29" s="220">
        <v>0.47668807000000002</v>
      </c>
      <c r="I29" s="220">
        <v>0.59139624999999996</v>
      </c>
      <c r="J29" s="220">
        <v>0.54227440999999998</v>
      </c>
    </row>
    <row r="30" spans="2:10" ht="12.75" customHeight="1">
      <c r="B30" s="221" t="s">
        <v>206</v>
      </c>
      <c r="C30" s="222"/>
      <c r="D30" s="223">
        <v>0</v>
      </c>
      <c r="E30" s="223">
        <v>0.37908123999999999</v>
      </c>
      <c r="F30" s="223">
        <v>0</v>
      </c>
      <c r="G30" s="223">
        <v>0.34875452000000001</v>
      </c>
      <c r="H30" s="223">
        <v>0.23087374999999999</v>
      </c>
      <c r="I30" s="223">
        <v>0.52792470999999996</v>
      </c>
      <c r="J30" s="223">
        <v>0</v>
      </c>
    </row>
    <row r="31" spans="2:10" ht="12.75" customHeight="1">
      <c r="B31" s="216" t="s">
        <v>207</v>
      </c>
      <c r="C31" s="217"/>
      <c r="D31" s="220"/>
      <c r="E31" s="220"/>
      <c r="F31" s="220"/>
      <c r="G31" s="220"/>
      <c r="H31" s="220"/>
      <c r="I31" s="220"/>
      <c r="J31" s="220"/>
    </row>
    <row r="32" spans="1:10" s="12" customFormat="1" ht="12.75" customHeight="1">
      <c r="A32" s="9"/>
      <c r="B32" s="224" t="s">
        <v>121</v>
      </c>
      <c r="C32" s="217" t="s">
        <v>183</v>
      </c>
      <c r="D32" s="225"/>
      <c r="E32" s="226"/>
      <c r="F32" s="225"/>
      <c r="G32" s="225"/>
      <c r="H32" s="225"/>
      <c r="I32" s="225"/>
      <c r="J32" s="225"/>
    </row>
    <row r="33" spans="1:10" s="12" customFormat="1" ht="12.75" customHeight="1">
      <c r="A33" s="9"/>
      <c r="B33" s="224" t="s">
        <v>122</v>
      </c>
      <c r="C33" s="217" t="s">
        <v>184</v>
      </c>
      <c r="D33" s="225"/>
      <c r="E33" s="225"/>
      <c r="F33" s="225"/>
      <c r="G33" s="225"/>
      <c r="H33" s="225"/>
      <c r="I33" s="225"/>
      <c r="J33" s="225"/>
    </row>
    <row r="34" spans="1:10" s="12" customFormat="1" ht="12.75" customHeight="1">
      <c r="A34" s="9"/>
      <c r="B34" s="224" t="s">
        <v>185</v>
      </c>
      <c r="C34" s="217" t="s">
        <v>186</v>
      </c>
      <c r="D34" s="225"/>
      <c r="E34" s="225"/>
      <c r="F34" s="225"/>
      <c r="G34" s="225"/>
      <c r="H34" s="225"/>
      <c r="I34" s="225"/>
      <c r="J34" s="225"/>
    </row>
    <row r="35" spans="2:10" ht="12.75" customHeight="1">
      <c r="B35" s="224" t="s">
        <v>187</v>
      </c>
      <c r="C35" s="217" t="s">
        <v>70</v>
      </c>
      <c r="D35" s="225"/>
      <c r="E35" s="225"/>
      <c r="F35" s="225"/>
      <c r="G35" s="225"/>
      <c r="H35" s="225"/>
      <c r="I35" s="225"/>
      <c r="J35" s="225"/>
    </row>
    <row r="36" spans="2:10" ht="12.75" customHeight="1">
      <c r="B36" s="224" t="s">
        <v>188</v>
      </c>
      <c r="C36" s="217" t="s">
        <v>189</v>
      </c>
      <c r="D36" s="225"/>
      <c r="E36" s="225"/>
      <c r="F36" s="225"/>
      <c r="G36" s="225"/>
      <c r="H36" s="225"/>
      <c r="I36" s="225"/>
      <c r="J36" s="225"/>
    </row>
    <row r="37" spans="2:10" ht="12.75" customHeight="1">
      <c r="B37" s="224" t="s">
        <v>190</v>
      </c>
      <c r="C37" s="217" t="s">
        <v>191</v>
      </c>
      <c r="D37" s="225"/>
      <c r="E37" s="225"/>
      <c r="F37" s="225"/>
      <c r="G37" s="225"/>
      <c r="H37" s="225"/>
      <c r="I37" s="225"/>
      <c r="J37" s="225"/>
    </row>
    <row r="38" spans="2:10" ht="12.75" customHeight="1">
      <c r="B38" s="219" t="s">
        <v>192</v>
      </c>
      <c r="C38" s="217"/>
      <c r="D38" s="220">
        <v>0</v>
      </c>
      <c r="E38" s="220">
        <v>0.024800630000000001</v>
      </c>
      <c r="F38" s="220">
        <v>0.090337899999999999</v>
      </c>
      <c r="G38" s="220">
        <v>0.15099897000000001</v>
      </c>
      <c r="H38" s="220">
        <v>0.13712945000000001</v>
      </c>
      <c r="I38" s="220">
        <v>0.1307297</v>
      </c>
      <c r="J38" s="220">
        <v>0.12514025000000001</v>
      </c>
    </row>
    <row r="39" spans="2:10" ht="12.75" customHeight="1">
      <c r="B39" s="224" t="s">
        <v>126</v>
      </c>
      <c r="C39" s="217" t="s">
        <v>193</v>
      </c>
      <c r="D39" s="225">
        <v>0.052547400000000001</v>
      </c>
      <c r="E39" s="225">
        <v>0.11206936000000001</v>
      </c>
      <c r="F39" s="225">
        <v>0.25213866000000001</v>
      </c>
      <c r="G39" s="225">
        <v>0.25348492</v>
      </c>
      <c r="H39" s="225">
        <v>0.33955862999999997</v>
      </c>
      <c r="I39" s="225">
        <v>0.46066655000000001</v>
      </c>
      <c r="J39" s="225">
        <v>0.41713415999999998</v>
      </c>
    </row>
    <row r="40" spans="2:10" ht="12.75" customHeight="1">
      <c r="B40" s="224" t="s">
        <v>194</v>
      </c>
      <c r="C40" s="217" t="s">
        <v>195</v>
      </c>
      <c r="D40" s="225">
        <v>0</v>
      </c>
      <c r="E40" s="225">
        <v>0</v>
      </c>
      <c r="F40" s="225">
        <v>0</v>
      </c>
      <c r="G40" s="225">
        <v>0</v>
      </c>
      <c r="H40" s="225">
        <v>0</v>
      </c>
      <c r="I40" s="225">
        <v>0</v>
      </c>
      <c r="J40" s="225">
        <v>0</v>
      </c>
    </row>
    <row r="41" spans="2:10" ht="12.75" customHeight="1">
      <c r="B41" s="221" t="s">
        <v>196</v>
      </c>
      <c r="C41" s="222"/>
      <c r="D41" s="223">
        <v>0.052547400000000001</v>
      </c>
      <c r="E41" s="223">
        <v>0.11206936000000001</v>
      </c>
      <c r="F41" s="223">
        <v>0.25213866000000001</v>
      </c>
      <c r="G41" s="223">
        <v>0.25348492</v>
      </c>
      <c r="H41" s="223">
        <v>0.33955862999999997</v>
      </c>
      <c r="I41" s="223">
        <v>0.46066655000000001</v>
      </c>
      <c r="J41" s="223">
        <v>0.41713415999999998</v>
      </c>
    </row>
    <row r="42" spans="2:10" ht="12.75" customHeight="1">
      <c r="B42" s="227" t="s">
        <v>208</v>
      </c>
      <c r="C42" s="217"/>
      <c r="D42" s="220"/>
      <c r="E42" s="220"/>
      <c r="F42" s="220"/>
      <c r="G42" s="220"/>
      <c r="H42" s="220"/>
      <c r="I42" s="220"/>
      <c r="J42" s="220"/>
    </row>
    <row r="43" spans="2:10" ht="12.75" customHeight="1">
      <c r="B43" s="219" t="s">
        <v>198</v>
      </c>
      <c r="C43" s="217"/>
      <c r="D43" s="220">
        <v>0</v>
      </c>
      <c r="E43" s="220">
        <v>0</v>
      </c>
      <c r="F43" s="220">
        <v>0</v>
      </c>
      <c r="G43" s="220">
        <v>0</v>
      </c>
      <c r="H43" s="220">
        <v>0</v>
      </c>
      <c r="I43" s="220">
        <v>0</v>
      </c>
      <c r="J43" s="220">
        <v>0</v>
      </c>
    </row>
    <row r="44" spans="2:10" ht="12.75" customHeight="1">
      <c r="B44" s="219" t="s">
        <v>199</v>
      </c>
      <c r="C44" s="217"/>
      <c r="D44" s="220">
        <v>0</v>
      </c>
      <c r="E44" s="220">
        <v>0</v>
      </c>
      <c r="F44" s="220">
        <v>0</v>
      </c>
      <c r="G44" s="220">
        <v>0</v>
      </c>
      <c r="H44" s="220">
        <v>0</v>
      </c>
      <c r="I44" s="220">
        <v>0</v>
      </c>
      <c r="J44" s="220">
        <v>0</v>
      </c>
    </row>
    <row r="45" spans="2:10" ht="12.75" customHeight="1" thickBot="1">
      <c r="B45" s="228" t="s">
        <v>200</v>
      </c>
      <c r="C45" s="229"/>
      <c r="D45" s="230">
        <v>0</v>
      </c>
      <c r="E45" s="230">
        <v>0</v>
      </c>
      <c r="F45" s="230">
        <v>0</v>
      </c>
      <c r="G45" s="230">
        <v>0</v>
      </c>
      <c r="H45" s="230">
        <v>0</v>
      </c>
      <c r="I45" s="230">
        <v>0</v>
      </c>
      <c r="J45" s="230">
        <v>0</v>
      </c>
    </row>
    <row r="46" ht="11.25">
      <c r="B46" s="231" t="s">
        <v>201</v>
      </c>
    </row>
    <row r="47" ht="11.25">
      <c r="B47" s="231" t="s">
        <v>202</v>
      </c>
    </row>
  </sheetData>
  <mergeCells count="1">
    <mergeCell ref="A1:A2"/>
  </mergeCells>
  <hyperlinks>
    <hyperlink ref="A1:A2" location="S!A1" tooltip="Úvodní list" display="g"/>
  </hyperlinks>
  <pageMargins left="0.7" right="0.7" top="0.787401575" bottom="0.7874015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F22"/>
  <sheetViews>
    <sheetView showGridLines="0" zoomScale="120" zoomScaleNormal="120" workbookViewId="0" topLeftCell="C1">
      <selection pane="topLeft" activeCell="AE2" sqref="AE2"/>
    </sheetView>
  </sheetViews>
  <sheetFormatPr defaultColWidth="6.42578125" defaultRowHeight="12.75" customHeight="1"/>
  <cols>
    <col min="1" max="1" width="2.85714285714286" style="56" customWidth="1"/>
    <col min="2" max="2" width="28.5714285714286" style="56" customWidth="1"/>
    <col min="3" max="4" width="6.42857142857143" style="55" customWidth="1"/>
    <col min="5" max="5" width="6.42857142857143" style="56" customWidth="1"/>
    <col min="6" max="16384" width="6.42857142857143" style="56"/>
  </cols>
  <sheetData>
    <row r="2" spans="2:32" ht="15" customHeight="1">
      <c r="B2" s="54" t="s">
        <v>74</v>
      </c>
      <c r="S2" s="57"/>
      <c r="T2" s="57"/>
      <c r="U2" s="57"/>
      <c r="V2" s="57"/>
      <c r="W2" s="57"/>
      <c r="X2" s="57"/>
      <c r="Y2" s="57"/>
      <c r="Z2" s="57"/>
      <c r="AA2" s="57"/>
      <c r="AB2" s="57"/>
      <c r="AC2" s="57"/>
      <c r="AD2" s="57"/>
      <c r="AE2" s="57"/>
      <c r="AF2" s="57" t="s">
        <v>75</v>
      </c>
    </row>
    <row r="3" spans="2:32" ht="2.1" customHeight="1" thickBot="1">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row>
    <row r="4" spans="2:32"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c r="AF4" s="61">
        <v>2023</v>
      </c>
    </row>
    <row r="5" spans="2:32" ht="12.75" customHeight="1">
      <c r="B5" s="62" t="s">
        <v>56</v>
      </c>
      <c r="C5" s="63"/>
      <c r="D5" s="64">
        <v>651.91999999999996</v>
      </c>
      <c r="E5" s="64">
        <v>707.77300000000002</v>
      </c>
      <c r="F5" s="64">
        <v>757.33899999999994</v>
      </c>
      <c r="G5" s="64">
        <v>813.23900000000003</v>
      </c>
      <c r="H5" s="64">
        <v>857.06100000000004</v>
      </c>
      <c r="I5" s="64">
        <v>889.40200000000004</v>
      </c>
      <c r="J5" s="64">
        <v>968.47000000000014</v>
      </c>
      <c r="K5" s="64">
        <v>1030.83</v>
      </c>
      <c r="L5" s="64">
        <v>1193.2270000000001</v>
      </c>
      <c r="M5" s="64">
        <v>1230.2819999999999</v>
      </c>
      <c r="N5" s="64">
        <v>1292.6610000000001</v>
      </c>
      <c r="O5" s="64">
        <v>1388.002</v>
      </c>
      <c r="P5" s="64">
        <v>1535.8630000000001</v>
      </c>
      <c r="Q5" s="64">
        <v>1572.85</v>
      </c>
      <c r="R5" s="64">
        <v>1540.0519999999999</v>
      </c>
      <c r="S5" s="64">
        <v>1576.305</v>
      </c>
      <c r="T5" s="64">
        <v>1644.725</v>
      </c>
      <c r="U5" s="64">
        <v>1667.3759999999997</v>
      </c>
      <c r="V5" s="64">
        <v>1713.7269999999999</v>
      </c>
      <c r="W5" s="64">
        <v>1762.059</v>
      </c>
      <c r="X5" s="64">
        <v>1909.8330000000001</v>
      </c>
      <c r="Y5" s="64">
        <v>1940.9490000000003</v>
      </c>
      <c r="Z5" s="64">
        <v>2068.9049999999997</v>
      </c>
      <c r="AA5" s="64">
        <v>2244.77</v>
      </c>
      <c r="AB5" s="64">
        <v>2394.3450000000003</v>
      </c>
      <c r="AC5" s="64">
        <v>2366.5659999999998</v>
      </c>
      <c r="AD5" s="64">
        <v>2528.6770000000001</v>
      </c>
      <c r="AE5" s="64">
        <v>2810.8630000000003</v>
      </c>
      <c r="AF5" s="64">
        <v>3063.9960000000001</v>
      </c>
    </row>
    <row r="6" spans="2:32" ht="12.75" customHeight="1">
      <c r="B6" s="65" t="s">
        <v>76</v>
      </c>
      <c r="C6" s="63"/>
      <c r="D6" s="66">
        <v>142.96</v>
      </c>
      <c r="E6" s="66">
        <v>143.17599999999999</v>
      </c>
      <c r="F6" s="66">
        <v>163.262</v>
      </c>
      <c r="G6" s="66">
        <v>168.99199999999999</v>
      </c>
      <c r="H6" s="66">
        <v>179.351</v>
      </c>
      <c r="I6" s="66">
        <v>183.68100000000001</v>
      </c>
      <c r="J6" s="66">
        <v>207.135</v>
      </c>
      <c r="K6" s="66">
        <v>227.893</v>
      </c>
      <c r="L6" s="66">
        <v>250.762</v>
      </c>
      <c r="M6" s="66">
        <v>271.38299999999998</v>
      </c>
      <c r="N6" s="66">
        <v>289.221</v>
      </c>
      <c r="O6" s="66">
        <v>311.76</v>
      </c>
      <c r="P6" s="66">
        <v>347.01799999999997</v>
      </c>
      <c r="Q6" s="66">
        <v>330.60199999999998</v>
      </c>
      <c r="R6" s="66">
        <v>295.483</v>
      </c>
      <c r="S6" s="66">
        <v>287.084</v>
      </c>
      <c r="T6" s="66">
        <v>300.53399999999999</v>
      </c>
      <c r="U6" s="66">
        <v>303.09699999999998</v>
      </c>
      <c r="V6" s="66">
        <v>313.13400000000001</v>
      </c>
      <c r="W6" s="66">
        <v>335.46</v>
      </c>
      <c r="X6" s="66">
        <v>354.166</v>
      </c>
      <c r="Y6" s="66">
        <v>385.43</v>
      </c>
      <c r="Z6" s="66">
        <v>416.43799999999999</v>
      </c>
      <c r="AA6" s="66">
        <v>458.46300000000002</v>
      </c>
      <c r="AB6" s="66">
        <v>490.517</v>
      </c>
      <c r="AC6" s="66">
        <v>485.387</v>
      </c>
      <c r="AD6" s="66">
        <v>468.54700000000003</v>
      </c>
      <c r="AE6" s="66">
        <v>538.17499999999995</v>
      </c>
      <c r="AF6" s="66">
        <v>628.81299999999999</v>
      </c>
    </row>
    <row r="7" spans="2:32" ht="12.75" customHeight="1">
      <c r="B7" s="65" t="s">
        <v>77</v>
      </c>
      <c r="C7" s="63"/>
      <c r="D7" s="66">
        <v>225.555</v>
      </c>
      <c r="E7" s="66">
        <v>257.52699999999999</v>
      </c>
      <c r="F7" s="66">
        <v>284.73399999999998</v>
      </c>
      <c r="G7" s="66">
        <v>306.56599999999997</v>
      </c>
      <c r="H7" s="66">
        <v>321.67200000000003</v>
      </c>
      <c r="I7" s="66">
        <v>342.25200000000001</v>
      </c>
      <c r="J7" s="66">
        <v>366.87</v>
      </c>
      <c r="K7" s="66">
        <v>398</v>
      </c>
      <c r="L7" s="66">
        <v>421.485</v>
      </c>
      <c r="M7" s="66">
        <v>452.803</v>
      </c>
      <c r="N7" s="66">
        <v>482.13799999999998</v>
      </c>
      <c r="O7" s="66">
        <v>524.78800000000001</v>
      </c>
      <c r="P7" s="66">
        <v>576.71400000000006</v>
      </c>
      <c r="Q7" s="66">
        <v>599.21699999999998</v>
      </c>
      <c r="R7" s="66">
        <v>559.69399999999996</v>
      </c>
      <c r="S7" s="66">
        <v>577.91999999999996</v>
      </c>
      <c r="T7" s="66">
        <v>592.51400000000001</v>
      </c>
      <c r="U7" s="66">
        <v>600.265</v>
      </c>
      <c r="V7" s="66">
        <v>606.63900000000001</v>
      </c>
      <c r="W7" s="66">
        <v>628.548</v>
      </c>
      <c r="X7" s="66">
        <v>662.91600000000005</v>
      </c>
      <c r="Y7" s="66">
        <v>703.045</v>
      </c>
      <c r="Z7" s="66">
        <v>759.52800000000002</v>
      </c>
      <c r="AA7" s="66">
        <v>833.855</v>
      </c>
      <c r="AB7" s="66">
        <v>895.10</v>
      </c>
      <c r="AC7" s="66">
        <v>909.41099999999994</v>
      </c>
      <c r="AD7" s="66">
        <v>1013.202</v>
      </c>
      <c r="AE7" s="66">
        <v>1084.27</v>
      </c>
      <c r="AF7" s="66">
        <v>1169.1890000000001</v>
      </c>
    </row>
    <row r="8" spans="2:32" ht="12.75" customHeight="1">
      <c r="B8" s="65" t="s">
        <v>78</v>
      </c>
      <c r="C8" s="63"/>
      <c r="D8" s="66">
        <v>180.18100000000001</v>
      </c>
      <c r="E8" s="66">
        <v>204.517</v>
      </c>
      <c r="F8" s="66">
        <v>210.075</v>
      </c>
      <c r="G8" s="66">
        <v>220.05099999999999</v>
      </c>
      <c r="H8" s="66">
        <v>242.72800000000001</v>
      </c>
      <c r="I8" s="66">
        <v>249.86600000000001</v>
      </c>
      <c r="J8" s="66">
        <v>260.92700000000002</v>
      </c>
      <c r="K8" s="66">
        <v>269.85899999999998</v>
      </c>
      <c r="L8" s="66">
        <v>287.36900000000003</v>
      </c>
      <c r="M8" s="66">
        <v>333.62400000000002</v>
      </c>
      <c r="N8" s="66">
        <v>351.62099999999998</v>
      </c>
      <c r="O8" s="66">
        <v>361.775</v>
      </c>
      <c r="P8" s="66">
        <v>405.14600000000002</v>
      </c>
      <c r="Q8" s="66">
        <v>417.21600000000001</v>
      </c>
      <c r="R8" s="66">
        <v>424.975</v>
      </c>
      <c r="S8" s="66">
        <v>441.35</v>
      </c>
      <c r="T8" s="66">
        <v>481.13600000000002</v>
      </c>
      <c r="U8" s="66">
        <v>501.81799999999998</v>
      </c>
      <c r="V8" s="66">
        <v>521.173</v>
      </c>
      <c r="W8" s="66">
        <v>513.08399999999995</v>
      </c>
      <c r="X8" s="66">
        <v>561.90700000000004</v>
      </c>
      <c r="Y8" s="66">
        <v>586.84</v>
      </c>
      <c r="Z8" s="66">
        <v>626.25400000000002</v>
      </c>
      <c r="AA8" s="66">
        <v>647.34900000000005</v>
      </c>
      <c r="AB8" s="66">
        <v>688.03200000000004</v>
      </c>
      <c r="AC8" s="66">
        <v>651.33299999999997</v>
      </c>
      <c r="AD8" s="66">
        <v>705.03700000000003</v>
      </c>
      <c r="AE8" s="66">
        <v>767.077</v>
      </c>
      <c r="AF8" s="66">
        <v>808.572</v>
      </c>
    </row>
    <row r="9" spans="2:32" ht="12.75" customHeight="1">
      <c r="B9" s="65" t="s">
        <v>79</v>
      </c>
      <c r="C9" s="63"/>
      <c r="D9" s="66">
        <v>0.39300000000000002</v>
      </c>
      <c r="E9" s="66">
        <v>0.46600000000000003</v>
      </c>
      <c r="F9" s="66">
        <v>0.57299999999999995</v>
      </c>
      <c r="G9" s="66">
        <v>0.55200000000000005</v>
      </c>
      <c r="H9" s="66">
        <v>0.535</v>
      </c>
      <c r="I9" s="66">
        <v>0.58699999999999997</v>
      </c>
      <c r="J9" s="66">
        <v>0.68700000000000006</v>
      </c>
      <c r="K9" s="66">
        <v>0.748</v>
      </c>
      <c r="L9" s="66">
        <v>0.865</v>
      </c>
      <c r="M9" s="66">
        <v>0.622</v>
      </c>
      <c r="N9" s="66">
        <v>0.73699999999999999</v>
      </c>
      <c r="O9" s="66">
        <v>0.805</v>
      </c>
      <c r="P9" s="66">
        <v>0.46400000000000002</v>
      </c>
      <c r="Q9" s="66">
        <v>0.25600000000000001</v>
      </c>
      <c r="R9" s="66">
        <v>0.235</v>
      </c>
      <c r="S9" s="66">
        <v>0.22700000000000001</v>
      </c>
      <c r="T9" s="66">
        <v>0.22900000000000001</v>
      </c>
      <c r="U9" s="66">
        <v>0.23100000000000001</v>
      </c>
      <c r="V9" s="66">
        <v>0.154</v>
      </c>
      <c r="W9" s="66">
        <v>0.01</v>
      </c>
      <c r="X9" s="66">
        <v>0.010999999999999999</v>
      </c>
      <c r="Y9" s="66">
        <v>0.017000000000000001</v>
      </c>
      <c r="Z9" s="66">
        <v>0.029000000000000001</v>
      </c>
      <c r="AA9" s="66">
        <v>0.021999999999999999</v>
      </c>
      <c r="AB9" s="66">
        <v>0.012</v>
      </c>
      <c r="AC9" s="66">
        <v>0.035000000000000003</v>
      </c>
      <c r="AD9" s="66">
        <v>0.021000000000000001</v>
      </c>
      <c r="AE9" s="66">
        <v>0.025</v>
      </c>
      <c r="AF9" s="66">
        <v>0.023</v>
      </c>
    </row>
    <row r="10" spans="2:32" ht="12.75" customHeight="1">
      <c r="B10" s="65" t="s">
        <v>80</v>
      </c>
      <c r="C10" s="63"/>
      <c r="D10" s="66">
        <v>18.59</v>
      </c>
      <c r="E10" s="66">
        <v>15.227</v>
      </c>
      <c r="F10" s="66">
        <v>17.451000000000001</v>
      </c>
      <c r="G10" s="66">
        <v>16.565</v>
      </c>
      <c r="H10" s="66">
        <v>12.468</v>
      </c>
      <c r="I10" s="66">
        <v>18.405999999999999</v>
      </c>
      <c r="J10" s="66">
        <v>27.689</v>
      </c>
      <c r="K10" s="66">
        <v>29.611999999999998</v>
      </c>
      <c r="L10" s="66">
        <v>26.213999999999999</v>
      </c>
      <c r="M10" s="66">
        <v>24.753</v>
      </c>
      <c r="N10" s="66">
        <v>23.757000000000001</v>
      </c>
      <c r="O10" s="66">
        <v>29.26</v>
      </c>
      <c r="P10" s="66">
        <v>31.411999999999999</v>
      </c>
      <c r="Q10" s="66">
        <v>36.604999999999997</v>
      </c>
      <c r="R10" s="66">
        <v>38.042999999999999</v>
      </c>
      <c r="S10" s="66">
        <v>37.843000000000004</v>
      </c>
      <c r="T10" s="66">
        <v>35.213000000000001</v>
      </c>
      <c r="U10" s="66">
        <v>35.491</v>
      </c>
      <c r="V10" s="66">
        <v>37.939</v>
      </c>
      <c r="W10" s="66">
        <v>37.076999999999998</v>
      </c>
      <c r="X10" s="66">
        <v>36.921999999999997</v>
      </c>
      <c r="Y10" s="66">
        <v>37.228999999999999</v>
      </c>
      <c r="Z10" s="66">
        <v>30.556000000000001</v>
      </c>
      <c r="AA10" s="66">
        <v>34.930999999999997</v>
      </c>
      <c r="AB10" s="66">
        <v>32.308999999999997</v>
      </c>
      <c r="AC10" s="66">
        <v>34.125</v>
      </c>
      <c r="AD10" s="66">
        <v>36.701999999999998</v>
      </c>
      <c r="AE10" s="66">
        <v>74.251999999999995</v>
      </c>
      <c r="AF10" s="66">
        <v>93.364000000000004</v>
      </c>
    </row>
    <row r="11" spans="2:32" ht="12.75" customHeight="1">
      <c r="B11" s="67" t="s">
        <v>81</v>
      </c>
      <c r="C11" s="63"/>
      <c r="D11" s="66">
        <v>11.80</v>
      </c>
      <c r="E11" s="66">
        <v>12.145</v>
      </c>
      <c r="F11" s="66">
        <v>13.521000000000001</v>
      </c>
      <c r="G11" s="66">
        <v>13.458</v>
      </c>
      <c r="H11" s="66">
        <v>9.1479999999999997</v>
      </c>
      <c r="I11" s="66">
        <v>14.742000000000001</v>
      </c>
      <c r="J11" s="66">
        <v>15.21</v>
      </c>
      <c r="K11" s="66">
        <v>20.638000000000002</v>
      </c>
      <c r="L11" s="66">
        <v>17.606000000000002</v>
      </c>
      <c r="M11" s="66">
        <v>14.702</v>
      </c>
      <c r="N11" s="66">
        <v>13.882</v>
      </c>
      <c r="O11" s="66">
        <v>14.348000000000001</v>
      </c>
      <c r="P11" s="66">
        <v>17.065999999999999</v>
      </c>
      <c r="Q11" s="66">
        <v>14.167</v>
      </c>
      <c r="R11" s="66">
        <v>11.689</v>
      </c>
      <c r="S11" s="66">
        <v>11.199</v>
      </c>
      <c r="T11" s="66">
        <v>9.7759999999999998</v>
      </c>
      <c r="U11" s="66">
        <v>10.444000000000001</v>
      </c>
      <c r="V11" s="66">
        <v>9.8109999999999999</v>
      </c>
      <c r="W11" s="66">
        <v>8.4990000000000006</v>
      </c>
      <c r="X11" s="66">
        <v>6.695</v>
      </c>
      <c r="Y11" s="66">
        <v>6.17</v>
      </c>
      <c r="Z11" s="66">
        <v>4.9569999999999999</v>
      </c>
      <c r="AA11" s="66">
        <v>8.2289999999999992</v>
      </c>
      <c r="AB11" s="66">
        <v>11.531000000000001</v>
      </c>
      <c r="AC11" s="66">
        <v>9.6329999999999991</v>
      </c>
      <c r="AD11" s="66">
        <v>9.2080000000000002</v>
      </c>
      <c r="AE11" s="66">
        <v>40.284999999999997</v>
      </c>
      <c r="AF11" s="66">
        <v>54.197000000000003</v>
      </c>
    </row>
    <row r="12" spans="2:32" ht="12.75" customHeight="1">
      <c r="B12" s="67" t="s">
        <v>82</v>
      </c>
      <c r="C12" s="63"/>
      <c r="D12" s="66">
        <v>6.7899999999999991</v>
      </c>
      <c r="E12" s="66">
        <v>3.0819999999999999</v>
      </c>
      <c r="F12" s="66">
        <v>3.9299999999999997</v>
      </c>
      <c r="G12" s="66">
        <v>3.1069999999999998</v>
      </c>
      <c r="H12" s="66">
        <v>3.32</v>
      </c>
      <c r="I12" s="66">
        <v>3.6640000000000001</v>
      </c>
      <c r="J12" s="66">
        <v>12.479000000000001</v>
      </c>
      <c r="K12" s="66">
        <v>8.9740000000000002</v>
      </c>
      <c r="L12" s="66">
        <v>8.6080000000000005</v>
      </c>
      <c r="M12" s="66">
        <v>10.051</v>
      </c>
      <c r="N12" s="66">
        <v>9.875</v>
      </c>
      <c r="O12" s="66">
        <v>14.912000000000001</v>
      </c>
      <c r="P12" s="66">
        <v>14.346</v>
      </c>
      <c r="Q12" s="66">
        <v>22.437999999999999</v>
      </c>
      <c r="R12" s="66">
        <v>26.354000000000003</v>
      </c>
      <c r="S12" s="66">
        <v>26.644000000000002</v>
      </c>
      <c r="T12" s="66">
        <v>25.436999999999998</v>
      </c>
      <c r="U12" s="66">
        <v>25.047000000000001</v>
      </c>
      <c r="V12" s="66">
        <v>28.128000000000004</v>
      </c>
      <c r="W12" s="66">
        <v>28.578000000000003</v>
      </c>
      <c r="X12" s="66">
        <v>30.226999999999997</v>
      </c>
      <c r="Y12" s="66">
        <v>31.059000000000005</v>
      </c>
      <c r="Z12" s="66">
        <v>25.599</v>
      </c>
      <c r="AA12" s="66">
        <v>26.702000000000002</v>
      </c>
      <c r="AB12" s="66">
        <v>20.777999999999999</v>
      </c>
      <c r="AC12" s="66">
        <v>24.491999999999997</v>
      </c>
      <c r="AD12" s="66">
        <v>27.494</v>
      </c>
      <c r="AE12" s="66">
        <v>33.966999999999999</v>
      </c>
      <c r="AF12" s="66">
        <v>39.166999999999994</v>
      </c>
    </row>
    <row r="13" spans="2:32" ht="12.75" customHeight="1">
      <c r="B13" s="65" t="s">
        <v>83</v>
      </c>
      <c r="C13" s="63"/>
      <c r="D13" s="66">
        <v>71.830999999999989</v>
      </c>
      <c r="E13" s="66">
        <v>72.363</v>
      </c>
      <c r="F13" s="66">
        <v>64.596000000000004</v>
      </c>
      <c r="G13" s="66">
        <v>79.516999999999996</v>
      </c>
      <c r="H13" s="66">
        <v>77.001000000000005</v>
      </c>
      <c r="I13" s="66">
        <v>79.254999999999995</v>
      </c>
      <c r="J13" s="66">
        <v>84.986999999999995</v>
      </c>
      <c r="K13" s="66">
        <v>87.005</v>
      </c>
      <c r="L13" s="66">
        <v>96.623999999999995</v>
      </c>
      <c r="M13" s="66">
        <v>106.179</v>
      </c>
      <c r="N13" s="66">
        <v>107.255</v>
      </c>
      <c r="O13" s="66">
        <v>113.39200000000001</v>
      </c>
      <c r="P13" s="66">
        <v>126.697</v>
      </c>
      <c r="Q13" s="66">
        <v>134.74799999999999</v>
      </c>
      <c r="R13" s="66">
        <v>139.21199999999999</v>
      </c>
      <c r="S13" s="66">
        <v>138.292</v>
      </c>
      <c r="T13" s="66">
        <v>146.238</v>
      </c>
      <c r="U13" s="66">
        <v>147.91300000000001</v>
      </c>
      <c r="V13" s="66">
        <v>149.53199999999998</v>
      </c>
      <c r="W13" s="66">
        <v>152.286</v>
      </c>
      <c r="X13" s="66">
        <v>155.31900000000002</v>
      </c>
      <c r="Y13" s="66">
        <v>157.90600000000001</v>
      </c>
      <c r="Z13" s="66">
        <v>163.27600000000001</v>
      </c>
      <c r="AA13" s="66">
        <v>173.68900000000002</v>
      </c>
      <c r="AB13" s="66">
        <v>186.35300000000001</v>
      </c>
      <c r="AC13" s="66">
        <v>181.399</v>
      </c>
      <c r="AD13" s="66">
        <v>193.78899999999999</v>
      </c>
      <c r="AE13" s="66">
        <v>218.619</v>
      </c>
      <c r="AF13" s="66">
        <v>231.79000000000002</v>
      </c>
    </row>
    <row r="14" spans="2:32" ht="12.75" customHeight="1">
      <c r="B14" s="65" t="s">
        <v>84</v>
      </c>
      <c r="C14" s="63"/>
      <c r="D14" s="66">
        <v>4.8099999999999996</v>
      </c>
      <c r="E14" s="66">
        <v>12.811</v>
      </c>
      <c r="F14" s="66">
        <v>15.999000000000001</v>
      </c>
      <c r="G14" s="66">
        <v>19.617000000000001</v>
      </c>
      <c r="H14" s="66">
        <v>22.315</v>
      </c>
      <c r="I14" s="66">
        <v>12.826000000000001</v>
      </c>
      <c r="J14" s="66">
        <v>14.268000000000001</v>
      </c>
      <c r="K14" s="66">
        <v>14.881</v>
      </c>
      <c r="L14" s="66">
        <v>19.012</v>
      </c>
      <c r="M14" s="66">
        <v>29.478999999999999</v>
      </c>
      <c r="N14" s="66">
        <v>27.51</v>
      </c>
      <c r="O14" s="66">
        <v>27.231000000000002</v>
      </c>
      <c r="P14" s="66">
        <v>25.77</v>
      </c>
      <c r="Q14" s="66">
        <v>23.942</v>
      </c>
      <c r="R14" s="66">
        <v>29.381</v>
      </c>
      <c r="S14" s="66">
        <v>35.630000000000003</v>
      </c>
      <c r="T14" s="66">
        <v>35.39</v>
      </c>
      <c r="U14" s="66">
        <v>39.104999999999997</v>
      </c>
      <c r="V14" s="66">
        <v>44.368000000000002</v>
      </c>
      <c r="W14" s="66">
        <v>42.38</v>
      </c>
      <c r="X14" s="66">
        <v>48.759</v>
      </c>
      <c r="Y14" s="66">
        <v>39.723999999999997</v>
      </c>
      <c r="Z14" s="66">
        <v>40.325000000000003</v>
      </c>
      <c r="AA14" s="66">
        <v>50.805</v>
      </c>
      <c r="AB14" s="66">
        <v>53.406999999999996</v>
      </c>
      <c r="AC14" s="66">
        <v>51.447000000000003</v>
      </c>
      <c r="AD14" s="66">
        <v>55.841000000000001</v>
      </c>
      <c r="AE14" s="66">
        <v>61.966999999999999</v>
      </c>
      <c r="AF14" s="66">
        <v>65.072000000000003</v>
      </c>
    </row>
    <row r="15" spans="2:32" ht="12.75" customHeight="1">
      <c r="B15" s="65" t="s">
        <v>85</v>
      </c>
      <c r="C15" s="63"/>
      <c r="D15" s="68" t="s">
        <v>9</v>
      </c>
      <c r="E15" s="68" t="s">
        <v>9</v>
      </c>
      <c r="F15" s="68">
        <v>0.0070000000000000001</v>
      </c>
      <c r="G15" s="68">
        <v>0.021999999999999999</v>
      </c>
      <c r="H15" s="68">
        <v>0.032000000000000001</v>
      </c>
      <c r="I15" s="68">
        <v>0.071999999999999995</v>
      </c>
      <c r="J15" s="68">
        <v>0.54300000000000004</v>
      </c>
      <c r="K15" s="68">
        <v>0.93300000000000005</v>
      </c>
      <c r="L15" s="68">
        <v>2.8130000000000002</v>
      </c>
      <c r="M15" s="68">
        <v>3.097</v>
      </c>
      <c r="N15" s="68">
        <v>5.0430000000000001</v>
      </c>
      <c r="O15" s="68">
        <v>14.476000000000001</v>
      </c>
      <c r="P15" s="68">
        <v>14.617000000000001</v>
      </c>
      <c r="Q15" s="68">
        <v>27.198</v>
      </c>
      <c r="R15" s="68">
        <v>50.244</v>
      </c>
      <c r="S15" s="68">
        <v>52.716999999999999</v>
      </c>
      <c r="T15" s="68">
        <v>49.58</v>
      </c>
      <c r="U15" s="68">
        <v>35.204000000000001</v>
      </c>
      <c r="V15" s="68">
        <v>35.746000000000002</v>
      </c>
      <c r="W15" s="68">
        <v>48.706000000000003</v>
      </c>
      <c r="X15" s="68">
        <v>81.165999999999997</v>
      </c>
      <c r="Y15" s="68">
        <v>22.623999999999999</v>
      </c>
      <c r="Z15" s="68">
        <v>26.097000000000001</v>
      </c>
      <c r="AA15" s="68">
        <v>41.872</v>
      </c>
      <c r="AB15" s="68">
        <v>44.046999999999997</v>
      </c>
      <c r="AC15" s="68">
        <v>48.642000000000003</v>
      </c>
      <c r="AD15" s="68">
        <v>50.497999999999998</v>
      </c>
      <c r="AE15" s="68">
        <v>59.61</v>
      </c>
      <c r="AF15" s="68">
        <v>59.883000000000003</v>
      </c>
    </row>
    <row r="16" spans="2:32" ht="12.75" customHeight="1" thickBot="1">
      <c r="B16" s="69" t="s">
        <v>86</v>
      </c>
      <c r="C16" s="70"/>
      <c r="D16" s="71">
        <v>7.60</v>
      </c>
      <c r="E16" s="71">
        <v>1.6859999999999999</v>
      </c>
      <c r="F16" s="71">
        <v>0.64200000000000002</v>
      </c>
      <c r="G16" s="71">
        <v>1.357</v>
      </c>
      <c r="H16" s="71">
        <v>0.95899999999999996</v>
      </c>
      <c r="I16" s="71">
        <v>2.4569999999999999</v>
      </c>
      <c r="J16" s="71">
        <v>5.3639999999999999</v>
      </c>
      <c r="K16" s="71">
        <v>1.899</v>
      </c>
      <c r="L16" s="71">
        <v>88.082999999999998</v>
      </c>
      <c r="M16" s="71">
        <v>8.3420000000000005</v>
      </c>
      <c r="N16" s="71">
        <v>5.3789999999999996</v>
      </c>
      <c r="O16" s="71">
        <v>4.5149999999999997</v>
      </c>
      <c r="P16" s="71">
        <v>8.025</v>
      </c>
      <c r="Q16" s="71">
        <v>3.0659999999999998</v>
      </c>
      <c r="R16" s="71">
        <v>2.785</v>
      </c>
      <c r="S16" s="71">
        <v>5.242</v>
      </c>
      <c r="T16" s="71">
        <v>3.891</v>
      </c>
      <c r="U16" s="71">
        <v>4.2519999999999998</v>
      </c>
      <c r="V16" s="71">
        <v>5.0419999999999998</v>
      </c>
      <c r="W16" s="71">
        <v>4.508</v>
      </c>
      <c r="X16" s="71">
        <v>8.6669999999999998</v>
      </c>
      <c r="Y16" s="71">
        <v>8.1340000000000003</v>
      </c>
      <c r="Z16" s="71">
        <v>6.4020000000000001</v>
      </c>
      <c r="AA16" s="71">
        <v>3.7839999999999998</v>
      </c>
      <c r="AB16" s="71">
        <v>4.5679999999999996</v>
      </c>
      <c r="AC16" s="71">
        <v>4.7869999999999999</v>
      </c>
      <c r="AD16" s="71">
        <v>5.04</v>
      </c>
      <c r="AE16" s="71">
        <v>6.8680000000000003</v>
      </c>
      <c r="AF16" s="71">
        <v>7.29</v>
      </c>
    </row>
    <row r="17" spans="2:32" ht="12.75" customHeight="1">
      <c r="B17" s="72" t="s">
        <v>87</v>
      </c>
      <c r="C17" s="73"/>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row>
    <row r="18" ht="12.75" customHeight="1">
      <c r="B18" s="75" t="s">
        <v>88</v>
      </c>
    </row>
    <row r="19" ht="12.75" customHeight="1">
      <c r="B19" s="75" t="s">
        <v>89</v>
      </c>
    </row>
    <row r="20" ht="12.75" customHeight="1">
      <c r="B20" s="76" t="s">
        <v>90</v>
      </c>
    </row>
    <row r="21" ht="12.75" customHeight="1">
      <c r="B21" s="75" t="s">
        <v>91</v>
      </c>
    </row>
    <row r="22" ht="12.75" customHeight="1">
      <c r="B22" s="72" t="s">
        <v>211</v>
      </c>
    </row>
  </sheetData>
  <pageMargins left="0.787401575" right="0.787401575" top="0.984251969" bottom="0.984251969" header="0.4921259845" footer="0.4921259845"/>
  <pageSetup orientation="portrait" paperSize="9"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F27"/>
  <sheetViews>
    <sheetView showGridLines="0" zoomScale="120" zoomScaleNormal="120" workbookViewId="0" topLeftCell="D1">
      <selection pane="topLeft" activeCell="AE2" sqref="AE2"/>
    </sheetView>
  </sheetViews>
  <sheetFormatPr defaultColWidth="6.42578125" defaultRowHeight="12.75" customHeight="1"/>
  <cols>
    <col min="1" max="1" width="2.85714285714286" style="56" customWidth="1"/>
    <col min="2" max="2" width="44.2857142857143" style="56" customWidth="1"/>
    <col min="3" max="4" width="6.42857142857143" style="55" customWidth="1"/>
    <col min="5" max="14" width="6.42857142857143" style="77" customWidth="1"/>
    <col min="15" max="16384" width="6.42857142857143" style="56"/>
  </cols>
  <sheetData>
    <row r="2" spans="2:32" ht="15" customHeight="1">
      <c r="B2" s="54" t="s">
        <v>92</v>
      </c>
      <c r="E2" s="55"/>
      <c r="F2" s="55"/>
      <c r="G2" s="55"/>
      <c r="H2" s="55"/>
      <c r="O2" s="77"/>
      <c r="P2" s="77"/>
      <c r="Q2" s="77"/>
      <c r="S2" s="57"/>
      <c r="T2" s="57"/>
      <c r="U2" s="57"/>
      <c r="V2" s="57"/>
      <c r="W2" s="57"/>
      <c r="X2" s="57"/>
      <c r="Y2" s="57"/>
      <c r="Z2" s="57"/>
      <c r="AA2" s="57"/>
      <c r="AB2" s="57"/>
      <c r="AC2" s="57"/>
      <c r="AD2" s="57"/>
      <c r="AE2" s="57"/>
      <c r="AF2" s="57" t="s">
        <v>75</v>
      </c>
    </row>
    <row r="3" spans="2:32" ht="2.1" customHeight="1" thickBot="1">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row>
    <row r="4" spans="2:32"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c r="AF4" s="61">
        <v>2023</v>
      </c>
    </row>
    <row r="5" spans="2:32" ht="12.75" customHeight="1">
      <c r="B5" s="79" t="s">
        <v>93</v>
      </c>
      <c r="C5" s="80"/>
      <c r="D5" s="81">
        <v>549.08900000000006</v>
      </c>
      <c r="E5" s="81">
        <v>605.68600000000004</v>
      </c>
      <c r="F5" s="81">
        <v>658.64399999999989</v>
      </c>
      <c r="G5" s="81">
        <v>696.16099999999994</v>
      </c>
      <c r="H5" s="81">
        <v>744.28599999999994</v>
      </c>
      <c r="I5" s="81">
        <v>776.38599999999997</v>
      </c>
      <c r="J5" s="81">
        <v>835.61900000000003</v>
      </c>
      <c r="K5" s="81">
        <v>896.50</v>
      </c>
      <c r="L5" s="81">
        <v>960.48100000000011</v>
      </c>
      <c r="M5" s="81">
        <v>1058.432</v>
      </c>
      <c r="N5" s="81">
        <v>1123.7170000000001</v>
      </c>
      <c r="O5" s="81">
        <v>1199.1279999999999</v>
      </c>
      <c r="P5" s="81">
        <v>1329.3420000000001</v>
      </c>
      <c r="Q5" s="81">
        <v>1347.2909999999999</v>
      </c>
      <c r="R5" s="81">
        <v>1280.3869999999999</v>
      </c>
      <c r="S5" s="81">
        <v>1306.5809999999999</v>
      </c>
      <c r="T5" s="81">
        <v>1374.4130000000002</v>
      </c>
      <c r="U5" s="81">
        <v>1405.4109999999998</v>
      </c>
      <c r="V5" s="81">
        <v>1441.10</v>
      </c>
      <c r="W5" s="81">
        <v>1477.1019999999999</v>
      </c>
      <c r="X5" s="81">
        <v>1579</v>
      </c>
      <c r="Y5" s="81">
        <v>1675.3320000000001</v>
      </c>
      <c r="Z5" s="81">
        <v>1802.249</v>
      </c>
      <c r="AA5" s="81">
        <v>1939.6890000000001</v>
      </c>
      <c r="AB5" s="81">
        <v>2073.6610000000001</v>
      </c>
      <c r="AC5" s="81">
        <v>2046.1659999999999</v>
      </c>
      <c r="AD5" s="81">
        <v>2186.8070000000002</v>
      </c>
      <c r="AE5" s="81">
        <v>2389.547</v>
      </c>
      <c r="AF5" s="81">
        <v>2606.5970000000002</v>
      </c>
    </row>
    <row r="6" spans="2:32" ht="12.75" customHeight="1">
      <c r="B6" s="82" t="s">
        <v>76</v>
      </c>
      <c r="C6" s="63"/>
      <c r="D6" s="83">
        <v>142.96</v>
      </c>
      <c r="E6" s="83">
        <v>143.17599999999999</v>
      </c>
      <c r="F6" s="83">
        <v>163.262</v>
      </c>
      <c r="G6" s="83">
        <v>168.99199999999999</v>
      </c>
      <c r="H6" s="83">
        <v>179.351</v>
      </c>
      <c r="I6" s="83">
        <v>183.68100000000001</v>
      </c>
      <c r="J6" s="83">
        <v>207.135</v>
      </c>
      <c r="K6" s="83">
        <v>227.893</v>
      </c>
      <c r="L6" s="83">
        <v>250.762</v>
      </c>
      <c r="M6" s="83">
        <v>271.38299999999998</v>
      </c>
      <c r="N6" s="83">
        <v>289.221</v>
      </c>
      <c r="O6" s="83">
        <v>311.76</v>
      </c>
      <c r="P6" s="83">
        <v>347.01799999999997</v>
      </c>
      <c r="Q6" s="83">
        <v>330.60199999999998</v>
      </c>
      <c r="R6" s="83">
        <v>295.483</v>
      </c>
      <c r="S6" s="83">
        <v>287.084</v>
      </c>
      <c r="T6" s="83">
        <v>300.53399999999999</v>
      </c>
      <c r="U6" s="83">
        <v>303.09699999999998</v>
      </c>
      <c r="V6" s="83">
        <v>313.13400000000001</v>
      </c>
      <c r="W6" s="83">
        <v>335.46</v>
      </c>
      <c r="X6" s="83">
        <v>354.166</v>
      </c>
      <c r="Y6" s="83">
        <v>385.43</v>
      </c>
      <c r="Z6" s="83">
        <v>416.43799999999999</v>
      </c>
      <c r="AA6" s="83">
        <v>458.46300000000002</v>
      </c>
      <c r="AB6" s="83">
        <v>490.517</v>
      </c>
      <c r="AC6" s="83">
        <v>485.387</v>
      </c>
      <c r="AD6" s="83">
        <v>468.54700000000003</v>
      </c>
      <c r="AE6" s="83">
        <v>538.17499999999995</v>
      </c>
      <c r="AF6" s="83">
        <v>628.81299999999999</v>
      </c>
    </row>
    <row r="7" spans="2:32" ht="12.75" customHeight="1">
      <c r="B7" s="84" t="s">
        <v>94</v>
      </c>
      <c r="C7" s="63"/>
      <c r="D7" s="68">
        <v>70.361000000000004</v>
      </c>
      <c r="E7" s="68">
        <v>80.206000000000003</v>
      </c>
      <c r="F7" s="68">
        <v>87.355999999999995</v>
      </c>
      <c r="G7" s="68">
        <v>93.983000000000004</v>
      </c>
      <c r="H7" s="68">
        <v>92.962000000000003</v>
      </c>
      <c r="I7" s="68">
        <v>99.881</v>
      </c>
      <c r="J7" s="68">
        <v>105.40600000000001</v>
      </c>
      <c r="K7" s="68">
        <v>114.95699999999999</v>
      </c>
      <c r="L7" s="68">
        <v>125.399</v>
      </c>
      <c r="M7" s="68">
        <v>136.375</v>
      </c>
      <c r="N7" s="68">
        <v>147.08500000000001</v>
      </c>
      <c r="O7" s="68">
        <v>149.631</v>
      </c>
      <c r="P7" s="68">
        <v>166.32400000000001</v>
      </c>
      <c r="Q7" s="68">
        <v>158.36000000000001</v>
      </c>
      <c r="R7" s="68">
        <v>152.69200000000001</v>
      </c>
      <c r="S7" s="68">
        <v>149.21199999999999</v>
      </c>
      <c r="T7" s="68">
        <v>161.20500000000001</v>
      </c>
      <c r="U7" s="68">
        <v>165.13</v>
      </c>
      <c r="V7" s="68">
        <v>170.233</v>
      </c>
      <c r="W7" s="68">
        <v>181.24700000000001</v>
      </c>
      <c r="X7" s="68">
        <v>186.69200000000001</v>
      </c>
      <c r="Y7" s="68">
        <v>207.12200000000001</v>
      </c>
      <c r="Z7" s="68">
        <v>228.93299999999999</v>
      </c>
      <c r="AA7" s="68">
        <v>260.601</v>
      </c>
      <c r="AB7" s="68">
        <v>287.22699999999998</v>
      </c>
      <c r="AC7" s="68">
        <v>297.68700000000001</v>
      </c>
      <c r="AD7" s="68">
        <v>227.96100000000001</v>
      </c>
      <c r="AE7" s="68">
        <v>243.327</v>
      </c>
      <c r="AF7" s="68">
        <v>279.64600000000002</v>
      </c>
    </row>
    <row r="8" spans="2:32" ht="12.75" customHeight="1">
      <c r="B8" s="84" t="s">
        <v>95</v>
      </c>
      <c r="C8" s="63"/>
      <c r="D8" s="68">
        <v>67.254999999999995</v>
      </c>
      <c r="E8" s="68">
        <v>56.51</v>
      </c>
      <c r="F8" s="68">
        <v>69.356999999999999</v>
      </c>
      <c r="G8" s="68">
        <v>67.463999999999999</v>
      </c>
      <c r="H8" s="68">
        <v>79.457999999999998</v>
      </c>
      <c r="I8" s="68">
        <v>75.155</v>
      </c>
      <c r="J8" s="68">
        <v>94.393000000000001</v>
      </c>
      <c r="K8" s="68">
        <v>106.73099999999999</v>
      </c>
      <c r="L8" s="68">
        <v>118.88200000000001</v>
      </c>
      <c r="M8" s="68">
        <v>128.66499999999999</v>
      </c>
      <c r="N8" s="68">
        <v>134.989</v>
      </c>
      <c r="O8" s="68">
        <v>153.71299999999999</v>
      </c>
      <c r="P8" s="68">
        <v>171.179</v>
      </c>
      <c r="Q8" s="68">
        <v>161.94800000000001</v>
      </c>
      <c r="R8" s="68">
        <v>132.327</v>
      </c>
      <c r="S8" s="68">
        <v>127.404</v>
      </c>
      <c r="T8" s="68">
        <v>129.03100000000001</v>
      </c>
      <c r="U8" s="68">
        <v>127.48</v>
      </c>
      <c r="V8" s="68">
        <v>132.55799999999999</v>
      </c>
      <c r="W8" s="68">
        <v>143.87100000000001</v>
      </c>
      <c r="X8" s="68">
        <v>156.572</v>
      </c>
      <c r="Y8" s="68">
        <v>167.16800000000001</v>
      </c>
      <c r="Z8" s="68">
        <v>175.88</v>
      </c>
      <c r="AA8" s="68">
        <v>186.915</v>
      </c>
      <c r="AB8" s="68">
        <v>192.41200000000001</v>
      </c>
      <c r="AC8" s="68">
        <v>176.90899999999999</v>
      </c>
      <c r="AD8" s="68">
        <v>229.363</v>
      </c>
      <c r="AE8" s="68">
        <v>283.94200000000001</v>
      </c>
      <c r="AF8" s="68">
        <v>338.115</v>
      </c>
    </row>
    <row r="9" spans="2:32" ht="12.75" customHeight="1">
      <c r="B9" s="84" t="s">
        <v>96</v>
      </c>
      <c r="C9" s="63"/>
      <c r="D9" s="68" t="s">
        <v>9</v>
      </c>
      <c r="E9" s="68" t="s">
        <v>9</v>
      </c>
      <c r="F9" s="68" t="s">
        <v>9</v>
      </c>
      <c r="G9" s="68" t="s">
        <v>9</v>
      </c>
      <c r="H9" s="68" t="s">
        <v>9</v>
      </c>
      <c r="I9" s="68" t="s">
        <v>9</v>
      </c>
      <c r="J9" s="68" t="s">
        <v>9</v>
      </c>
      <c r="K9" s="68" t="s">
        <v>9</v>
      </c>
      <c r="L9" s="68" t="s">
        <v>9</v>
      </c>
      <c r="M9" s="68" t="s">
        <v>9</v>
      </c>
      <c r="N9" s="68" t="s">
        <v>9</v>
      </c>
      <c r="O9" s="68" t="s">
        <v>9</v>
      </c>
      <c r="P9" s="68" t="s">
        <v>9</v>
      </c>
      <c r="Q9" s="68" t="s">
        <v>9</v>
      </c>
      <c r="R9" s="68" t="s">
        <v>9</v>
      </c>
      <c r="S9" s="68" t="s">
        <v>9</v>
      </c>
      <c r="T9" s="68" t="s">
        <v>9</v>
      </c>
      <c r="U9" s="68" t="s">
        <v>9</v>
      </c>
      <c r="V9" s="68" t="s">
        <v>9</v>
      </c>
      <c r="W9" s="68" t="s">
        <v>9</v>
      </c>
      <c r="X9" s="68" t="s">
        <v>9</v>
      </c>
      <c r="Y9" s="68" t="s">
        <v>9</v>
      </c>
      <c r="Z9" s="68" t="s">
        <v>9</v>
      </c>
      <c r="AA9" s="68" t="s">
        <v>9</v>
      </c>
      <c r="AB9" s="68" t="s">
        <v>9</v>
      </c>
      <c r="AC9" s="68" t="s">
        <v>9</v>
      </c>
      <c r="AD9" s="68" t="s">
        <v>9</v>
      </c>
      <c r="AE9" s="68" t="s">
        <v>9</v>
      </c>
      <c r="AF9" s="68" t="s">
        <v>9</v>
      </c>
    </row>
    <row r="10" spans="2:32" ht="12.75" customHeight="1">
      <c r="B10" s="85" t="s">
        <v>97</v>
      </c>
      <c r="C10" s="80"/>
      <c r="D10" s="86">
        <v>5.3440000000000003</v>
      </c>
      <c r="E10" s="86">
        <v>6.46</v>
      </c>
      <c r="F10" s="86">
        <v>6.5490000000000004</v>
      </c>
      <c r="G10" s="86">
        <v>7.545</v>
      </c>
      <c r="H10" s="86">
        <v>6.931</v>
      </c>
      <c r="I10" s="86">
        <v>8.645</v>
      </c>
      <c r="J10" s="86">
        <v>7.3360000000000003</v>
      </c>
      <c r="K10" s="86">
        <v>6.205</v>
      </c>
      <c r="L10" s="86">
        <v>6.4809999999999999</v>
      </c>
      <c r="M10" s="86">
        <v>6.343</v>
      </c>
      <c r="N10" s="86">
        <v>7.1470000000000002</v>
      </c>
      <c r="O10" s="86">
        <v>8.4160000000000004</v>
      </c>
      <c r="P10" s="86">
        <v>9.5150000000000006</v>
      </c>
      <c r="Q10" s="86">
        <v>10.294</v>
      </c>
      <c r="R10" s="86">
        <v>10.464</v>
      </c>
      <c r="S10" s="86">
        <v>10.468</v>
      </c>
      <c r="T10" s="86">
        <v>10.298</v>
      </c>
      <c r="U10" s="86">
        <v>10.487</v>
      </c>
      <c r="V10" s="86">
        <v>10.343</v>
      </c>
      <c r="W10" s="86">
        <v>10.342000000000001</v>
      </c>
      <c r="X10" s="86">
        <v>10.901999999999999</v>
      </c>
      <c r="Y10" s="86">
        <v>11.14</v>
      </c>
      <c r="Z10" s="86">
        <v>11.625</v>
      </c>
      <c r="AA10" s="86">
        <v>10.946999999999999</v>
      </c>
      <c r="AB10" s="86">
        <v>10.878</v>
      </c>
      <c r="AC10" s="86">
        <v>10.791</v>
      </c>
      <c r="AD10" s="86">
        <v>11.223000000000001</v>
      </c>
      <c r="AE10" s="86">
        <v>10.906000000000001</v>
      </c>
      <c r="AF10" s="86">
        <v>11.052</v>
      </c>
    </row>
    <row r="11" spans="2:32" ht="12.75" customHeight="1">
      <c r="B11" s="82" t="s">
        <v>98</v>
      </c>
      <c r="C11" s="63"/>
      <c r="D11" s="83">
        <v>225.555</v>
      </c>
      <c r="E11" s="83">
        <v>257.52699999999999</v>
      </c>
      <c r="F11" s="83">
        <v>284.73399999999998</v>
      </c>
      <c r="G11" s="83">
        <v>306.56599999999997</v>
      </c>
      <c r="H11" s="83">
        <v>321.67200000000003</v>
      </c>
      <c r="I11" s="83">
        <v>342.25200000000001</v>
      </c>
      <c r="J11" s="83">
        <v>366.87</v>
      </c>
      <c r="K11" s="83">
        <v>398</v>
      </c>
      <c r="L11" s="83">
        <v>421.485</v>
      </c>
      <c r="M11" s="83">
        <v>452.803</v>
      </c>
      <c r="N11" s="83">
        <v>482.13799999999998</v>
      </c>
      <c r="O11" s="83">
        <v>524.78800000000001</v>
      </c>
      <c r="P11" s="83">
        <v>576.71400000000006</v>
      </c>
      <c r="Q11" s="83">
        <v>599.21699999999998</v>
      </c>
      <c r="R11" s="83">
        <v>559.69399999999996</v>
      </c>
      <c r="S11" s="83">
        <v>577.91999999999996</v>
      </c>
      <c r="T11" s="83">
        <v>592.51400000000001</v>
      </c>
      <c r="U11" s="83">
        <v>600.265</v>
      </c>
      <c r="V11" s="83">
        <v>606.63900000000001</v>
      </c>
      <c r="W11" s="83">
        <v>628.548</v>
      </c>
      <c r="X11" s="83">
        <v>662.91600000000005</v>
      </c>
      <c r="Y11" s="83">
        <v>703.045</v>
      </c>
      <c r="Z11" s="83">
        <v>759.52800000000002</v>
      </c>
      <c r="AA11" s="83">
        <v>833.855</v>
      </c>
      <c r="AB11" s="83">
        <v>895.10</v>
      </c>
      <c r="AC11" s="83">
        <v>909.41099999999994</v>
      </c>
      <c r="AD11" s="83">
        <v>1013.202</v>
      </c>
      <c r="AE11" s="83">
        <v>1084.27</v>
      </c>
      <c r="AF11" s="83">
        <v>1169.1890000000001</v>
      </c>
    </row>
    <row r="12" spans="2:32" ht="12.75" customHeight="1">
      <c r="B12" s="84" t="s">
        <v>99</v>
      </c>
      <c r="C12" s="63"/>
      <c r="D12" s="68">
        <v>145.97499999999999</v>
      </c>
      <c r="E12" s="68">
        <v>168.869</v>
      </c>
      <c r="F12" s="68">
        <v>186.51400000000001</v>
      </c>
      <c r="G12" s="68">
        <v>198.518</v>
      </c>
      <c r="H12" s="68">
        <v>206.11600000000001</v>
      </c>
      <c r="I12" s="68">
        <v>219.76400000000001</v>
      </c>
      <c r="J12" s="68">
        <v>236.015</v>
      </c>
      <c r="K12" s="68">
        <v>255.851</v>
      </c>
      <c r="L12" s="68">
        <v>270.72199999999998</v>
      </c>
      <c r="M12" s="68">
        <v>289.77199999999999</v>
      </c>
      <c r="N12" s="68">
        <v>308.66199999999998</v>
      </c>
      <c r="O12" s="68">
        <v>332.37700000000001</v>
      </c>
      <c r="P12" s="68">
        <v>363.77699999999999</v>
      </c>
      <c r="Q12" s="68">
        <v>380.108</v>
      </c>
      <c r="R12" s="68">
        <v>350.029</v>
      </c>
      <c r="S12" s="68">
        <v>367.74099999999999</v>
      </c>
      <c r="T12" s="68">
        <v>377.53</v>
      </c>
      <c r="U12" s="68">
        <v>382.65699999999998</v>
      </c>
      <c r="V12" s="68">
        <v>387.44600000000003</v>
      </c>
      <c r="W12" s="68">
        <v>400.654</v>
      </c>
      <c r="X12" s="68">
        <v>422.50900000000001</v>
      </c>
      <c r="Y12" s="68">
        <v>449.685</v>
      </c>
      <c r="Z12" s="68">
        <v>488.47300000000001</v>
      </c>
      <c r="AA12" s="68">
        <v>538.16399999999999</v>
      </c>
      <c r="AB12" s="68">
        <v>576.58600000000001</v>
      </c>
      <c r="AC12" s="68">
        <v>581.08699999999999</v>
      </c>
      <c r="AD12" s="68">
        <v>625.95000000000005</v>
      </c>
      <c r="AE12" s="68">
        <v>669.83399999999995</v>
      </c>
      <c r="AF12" s="68">
        <v>721.93100000000004</v>
      </c>
    </row>
    <row r="13" spans="2:32" ht="12.75" customHeight="1">
      <c r="B13" s="84" t="s">
        <v>100</v>
      </c>
      <c r="C13" s="63"/>
      <c r="D13" s="68">
        <v>0.123</v>
      </c>
      <c r="E13" s="68">
        <v>0.085999999999999993</v>
      </c>
      <c r="F13" s="68">
        <v>0.082000000000000003</v>
      </c>
      <c r="G13" s="68">
        <v>0.16</v>
      </c>
      <c r="H13" s="68">
        <v>0.216</v>
      </c>
      <c r="I13" s="68">
        <v>0.42399999999999999</v>
      </c>
      <c r="J13" s="68">
        <v>0.246</v>
      </c>
      <c r="K13" s="68">
        <v>0.25</v>
      </c>
      <c r="L13" s="68">
        <v>0.36199999999999999</v>
      </c>
      <c r="M13" s="68">
        <v>0.405</v>
      </c>
      <c r="N13" s="68">
        <v>0.40300000000000002</v>
      </c>
      <c r="O13" s="68">
        <v>0.41</v>
      </c>
      <c r="P13" s="68">
        <v>0.29899999999999999</v>
      </c>
      <c r="Q13" s="68">
        <v>0.32900000000000001</v>
      </c>
      <c r="R13" s="68">
        <v>0.86299999999999999</v>
      </c>
      <c r="S13" s="68">
        <v>0.71399999999999997</v>
      </c>
      <c r="T13" s="68">
        <v>0.94099999999999995</v>
      </c>
      <c r="U13" s="68">
        <v>0.89300000000000002</v>
      </c>
      <c r="V13" s="68">
        <v>0.93400000000000005</v>
      </c>
      <c r="W13" s="68">
        <v>0.73299999999999998</v>
      </c>
      <c r="X13" s="68">
        <v>1.0269999999999999</v>
      </c>
      <c r="Y13" s="68">
        <v>1.008</v>
      </c>
      <c r="Z13" s="68">
        <v>1.17</v>
      </c>
      <c r="AA13" s="68">
        <v>1.4259999999999999</v>
      </c>
      <c r="AB13" s="68">
        <v>1.867</v>
      </c>
      <c r="AC13" s="68">
        <v>3.1789999999999998</v>
      </c>
      <c r="AD13" s="68">
        <v>3.5569999999999999</v>
      </c>
      <c r="AE13" s="68">
        <v>4.8029999999999999</v>
      </c>
      <c r="AF13" s="68">
        <v>3.835</v>
      </c>
    </row>
    <row r="14" spans="2:32" ht="12.75" customHeight="1">
      <c r="B14" s="84" t="s">
        <v>101</v>
      </c>
      <c r="C14" s="63"/>
      <c r="D14" s="68">
        <v>79.456999999999994</v>
      </c>
      <c r="E14" s="68">
        <v>88.572000000000003</v>
      </c>
      <c r="F14" s="68">
        <v>98.138000000000005</v>
      </c>
      <c r="G14" s="68">
        <v>107.88800000000001</v>
      </c>
      <c r="H14" s="68">
        <v>115.34</v>
      </c>
      <c r="I14" s="68">
        <v>122.06399999999999</v>
      </c>
      <c r="J14" s="68">
        <v>130.60900000000001</v>
      </c>
      <c r="K14" s="68">
        <v>141.899</v>
      </c>
      <c r="L14" s="68">
        <v>150.40100000000001</v>
      </c>
      <c r="M14" s="68">
        <v>162.626</v>
      </c>
      <c r="N14" s="68">
        <v>173.07300000000001</v>
      </c>
      <c r="O14" s="68">
        <v>192.001</v>
      </c>
      <c r="P14" s="68">
        <v>212.63800000000001</v>
      </c>
      <c r="Q14" s="68">
        <v>218.78</v>
      </c>
      <c r="R14" s="68">
        <v>208.80199999999999</v>
      </c>
      <c r="S14" s="68">
        <v>209.465</v>
      </c>
      <c r="T14" s="68">
        <v>214.04300000000001</v>
      </c>
      <c r="U14" s="68">
        <v>216.715</v>
      </c>
      <c r="V14" s="68">
        <v>218.25899999999999</v>
      </c>
      <c r="W14" s="68">
        <v>227.161</v>
      </c>
      <c r="X14" s="68">
        <v>239.38</v>
      </c>
      <c r="Y14" s="68">
        <v>252.352</v>
      </c>
      <c r="Z14" s="68">
        <v>269.885</v>
      </c>
      <c r="AA14" s="68">
        <v>294.265</v>
      </c>
      <c r="AB14" s="68">
        <v>316.64699999999999</v>
      </c>
      <c r="AC14" s="68">
        <v>325.14499999999998</v>
      </c>
      <c r="AD14" s="68">
        <v>383.695</v>
      </c>
      <c r="AE14" s="68">
        <v>409.63299999999998</v>
      </c>
      <c r="AF14" s="68">
        <v>443.423</v>
      </c>
    </row>
    <row r="15" spans="2:32" ht="12.75" customHeight="1">
      <c r="B15" s="85" t="s">
        <v>102</v>
      </c>
      <c r="C15" s="80"/>
      <c r="D15" s="86" t="s">
        <v>9</v>
      </c>
      <c r="E15" s="86" t="s">
        <v>9</v>
      </c>
      <c r="F15" s="86" t="s">
        <v>9</v>
      </c>
      <c r="G15" s="86" t="s">
        <v>9</v>
      </c>
      <c r="H15" s="86" t="s">
        <v>9</v>
      </c>
      <c r="I15" s="86" t="s">
        <v>9</v>
      </c>
      <c r="J15" s="86" t="s">
        <v>9</v>
      </c>
      <c r="K15" s="86" t="s">
        <v>9</v>
      </c>
      <c r="L15" s="86" t="s">
        <v>9</v>
      </c>
      <c r="M15" s="86" t="s">
        <v>9</v>
      </c>
      <c r="N15" s="86" t="s">
        <v>9</v>
      </c>
      <c r="O15" s="86" t="s">
        <v>9</v>
      </c>
      <c r="P15" s="86" t="s">
        <v>9</v>
      </c>
      <c r="Q15" s="86" t="s">
        <v>9</v>
      </c>
      <c r="R15" s="86" t="s">
        <v>9</v>
      </c>
      <c r="S15" s="86" t="s">
        <v>9</v>
      </c>
      <c r="T15" s="86" t="s">
        <v>9</v>
      </c>
      <c r="U15" s="86" t="s">
        <v>9</v>
      </c>
      <c r="V15" s="86" t="s">
        <v>9</v>
      </c>
      <c r="W15" s="86" t="s">
        <v>9</v>
      </c>
      <c r="X15" s="86" t="s">
        <v>9</v>
      </c>
      <c r="Y15" s="86" t="s">
        <v>9</v>
      </c>
      <c r="Z15" s="86" t="s">
        <v>9</v>
      </c>
      <c r="AA15" s="86" t="s">
        <v>9</v>
      </c>
      <c r="AB15" s="86" t="s">
        <v>9</v>
      </c>
      <c r="AC15" s="86" t="s">
        <v>9</v>
      </c>
      <c r="AD15" s="86" t="s">
        <v>9</v>
      </c>
      <c r="AE15" s="86" t="s">
        <v>9</v>
      </c>
      <c r="AF15" s="86" t="s">
        <v>9</v>
      </c>
    </row>
    <row r="16" spans="2:32" ht="12.75" customHeight="1">
      <c r="B16" s="82" t="s">
        <v>103</v>
      </c>
      <c r="C16" s="63"/>
      <c r="D16" s="83">
        <v>180.18100000000001</v>
      </c>
      <c r="E16" s="83">
        <v>204.517</v>
      </c>
      <c r="F16" s="83">
        <v>210.075</v>
      </c>
      <c r="G16" s="83">
        <v>220.05099999999999</v>
      </c>
      <c r="H16" s="83">
        <v>242.72800000000001</v>
      </c>
      <c r="I16" s="83">
        <v>249.86600000000001</v>
      </c>
      <c r="J16" s="83">
        <v>260.92700000000002</v>
      </c>
      <c r="K16" s="83">
        <v>269.85899999999998</v>
      </c>
      <c r="L16" s="83">
        <v>287.36900000000003</v>
      </c>
      <c r="M16" s="83">
        <v>333.62400000000002</v>
      </c>
      <c r="N16" s="83">
        <v>351.62099999999998</v>
      </c>
      <c r="O16" s="83">
        <v>361.775</v>
      </c>
      <c r="P16" s="83">
        <v>405.14600000000002</v>
      </c>
      <c r="Q16" s="83">
        <v>417.21600000000001</v>
      </c>
      <c r="R16" s="83">
        <v>424.975</v>
      </c>
      <c r="S16" s="83">
        <v>441.35</v>
      </c>
      <c r="T16" s="83">
        <v>481.13600000000002</v>
      </c>
      <c r="U16" s="83">
        <v>501.81799999999998</v>
      </c>
      <c r="V16" s="83">
        <v>521.173</v>
      </c>
      <c r="W16" s="83">
        <v>513.08399999999995</v>
      </c>
      <c r="X16" s="83">
        <v>561.90700000000004</v>
      </c>
      <c r="Y16" s="83">
        <v>586.84</v>
      </c>
      <c r="Z16" s="83">
        <v>626.25400000000002</v>
      </c>
      <c r="AA16" s="83">
        <v>647.34900000000005</v>
      </c>
      <c r="AB16" s="83">
        <v>688.03200000000004</v>
      </c>
      <c r="AC16" s="83">
        <v>651.33299999999997</v>
      </c>
      <c r="AD16" s="83">
        <v>705.03700000000003</v>
      </c>
      <c r="AE16" s="83">
        <v>767.077</v>
      </c>
      <c r="AF16" s="83">
        <v>808.572</v>
      </c>
    </row>
    <row r="17" spans="2:32" ht="12.75" customHeight="1">
      <c r="B17" s="84" t="s">
        <v>104</v>
      </c>
      <c r="C17" s="63"/>
      <c r="D17" s="68">
        <v>167.029</v>
      </c>
      <c r="E17" s="68">
        <v>190.455</v>
      </c>
      <c r="F17" s="68">
        <v>197.048</v>
      </c>
      <c r="G17" s="68">
        <v>206.833</v>
      </c>
      <c r="H17" s="68">
        <v>226.465</v>
      </c>
      <c r="I17" s="68">
        <v>233.21</v>
      </c>
      <c r="J17" s="68">
        <v>244.11699999999999</v>
      </c>
      <c r="K17" s="68">
        <v>253.24100000000001</v>
      </c>
      <c r="L17" s="68">
        <v>272.36200000000002</v>
      </c>
      <c r="M17" s="68">
        <v>317.425</v>
      </c>
      <c r="N17" s="68">
        <v>336.83</v>
      </c>
      <c r="O17" s="68">
        <v>346.48</v>
      </c>
      <c r="P17" s="68">
        <v>388.83300000000003</v>
      </c>
      <c r="Q17" s="68">
        <v>400.78800000000001</v>
      </c>
      <c r="R17" s="68">
        <v>408.935</v>
      </c>
      <c r="S17" s="68">
        <v>421.21</v>
      </c>
      <c r="T17" s="68">
        <v>456.94299999999998</v>
      </c>
      <c r="U17" s="68">
        <v>478.803</v>
      </c>
      <c r="V17" s="68">
        <v>501.166</v>
      </c>
      <c r="W17" s="68">
        <v>489.40100000000001</v>
      </c>
      <c r="X17" s="68">
        <v>538.29100000000005</v>
      </c>
      <c r="Y17" s="68">
        <v>561.976</v>
      </c>
      <c r="Z17" s="68">
        <v>600.78599999999994</v>
      </c>
      <c r="AA17" s="68">
        <v>619.37199999999996</v>
      </c>
      <c r="AB17" s="68">
        <v>649.63400000000001</v>
      </c>
      <c r="AC17" s="68">
        <v>611.05700000000002</v>
      </c>
      <c r="AD17" s="68">
        <v>661.26099999999997</v>
      </c>
      <c r="AE17" s="68">
        <v>728.62599999999998</v>
      </c>
      <c r="AF17" s="68">
        <v>752.84299999999996</v>
      </c>
    </row>
    <row r="18" spans="2:32" ht="12.75" customHeight="1">
      <c r="B18" s="87" t="s">
        <v>105</v>
      </c>
      <c r="C18" s="63"/>
      <c r="D18" s="68">
        <v>91.673000000000002</v>
      </c>
      <c r="E18" s="68">
        <v>107.572</v>
      </c>
      <c r="F18" s="68">
        <v>114.458</v>
      </c>
      <c r="G18" s="68">
        <v>121.05800000000001</v>
      </c>
      <c r="H18" s="68">
        <v>136.49700000000001</v>
      </c>
      <c r="I18" s="68">
        <v>141.34100000000001</v>
      </c>
      <c r="J18" s="68">
        <v>149.27099999999999</v>
      </c>
      <c r="K18" s="68">
        <v>155.136</v>
      </c>
      <c r="L18" s="68">
        <v>164.25</v>
      </c>
      <c r="M18" s="68">
        <v>204.61799999999999</v>
      </c>
      <c r="N18" s="68">
        <v>215.11799999999999</v>
      </c>
      <c r="O18" s="68">
        <v>213.72800000000001</v>
      </c>
      <c r="P18" s="68">
        <v>232.28800000000001</v>
      </c>
      <c r="Q18" s="68">
        <v>260.36599999999999</v>
      </c>
      <c r="R18" s="68">
        <v>258.62799999999999</v>
      </c>
      <c r="S18" s="68">
        <v>263.45699999999999</v>
      </c>
      <c r="T18" s="68">
        <v>276.53300000000002</v>
      </c>
      <c r="U18" s="68">
        <v>286.11599999999999</v>
      </c>
      <c r="V18" s="68">
        <v>303.82299999999998</v>
      </c>
      <c r="W18" s="68">
        <v>319.485</v>
      </c>
      <c r="X18" s="68">
        <v>333.274</v>
      </c>
      <c r="Y18" s="68">
        <v>353.915</v>
      </c>
      <c r="Z18" s="68">
        <v>387.53699999999998</v>
      </c>
      <c r="AA18" s="68">
        <v>408.53800000000001</v>
      </c>
      <c r="AB18" s="68">
        <v>435.46199999999999</v>
      </c>
      <c r="AC18" s="68">
        <v>422.47899999999998</v>
      </c>
      <c r="AD18" s="68">
        <v>463.52100000000002</v>
      </c>
      <c r="AE18" s="68">
        <v>536.89599999999996</v>
      </c>
      <c r="AF18" s="68">
        <v>572.70100000000002</v>
      </c>
    </row>
    <row r="19" spans="2:32" ht="12.75" customHeight="1">
      <c r="B19" s="87" t="s">
        <v>106</v>
      </c>
      <c r="C19" s="63"/>
      <c r="D19" s="68">
        <v>53.73</v>
      </c>
      <c r="E19" s="68">
        <v>58.039000000000001</v>
      </c>
      <c r="F19" s="68">
        <v>60.906000000000006</v>
      </c>
      <c r="G19" s="68">
        <v>64.352000000000004</v>
      </c>
      <c r="H19" s="68">
        <v>71.384</v>
      </c>
      <c r="I19" s="68">
        <v>71.37</v>
      </c>
      <c r="J19" s="68">
        <v>76.793000000000006</v>
      </c>
      <c r="K19" s="68">
        <v>79.950999999999993</v>
      </c>
      <c r="L19" s="68">
        <v>88.442999999999998</v>
      </c>
      <c r="M19" s="68">
        <v>101.28999999999999</v>
      </c>
      <c r="N19" s="68">
        <v>112.568</v>
      </c>
      <c r="O19" s="68">
        <v>122.536</v>
      </c>
      <c r="P19" s="68">
        <v>144.518</v>
      </c>
      <c r="Q19" s="68">
        <v>128.44</v>
      </c>
      <c r="R19" s="68">
        <v>140.07900000000001</v>
      </c>
      <c r="S19" s="68">
        <v>147.96100000000001</v>
      </c>
      <c r="T19" s="68">
        <v>170.74599999999998</v>
      </c>
      <c r="U19" s="68">
        <v>175.68400000000003</v>
      </c>
      <c r="V19" s="68">
        <v>178.547</v>
      </c>
      <c r="W19" s="68">
        <v>151.12700000000001</v>
      </c>
      <c r="X19" s="68">
        <v>182.934</v>
      </c>
      <c r="Y19" s="68">
        <v>181.47500000000002</v>
      </c>
      <c r="Z19" s="68">
        <v>185.61399999999998</v>
      </c>
      <c r="AA19" s="68">
        <v>185.575</v>
      </c>
      <c r="AB19" s="68">
        <v>187.928</v>
      </c>
      <c r="AC19" s="68">
        <v>177.015</v>
      </c>
      <c r="AD19" s="68">
        <v>182.83699999999999</v>
      </c>
      <c r="AE19" s="68">
        <v>171.751</v>
      </c>
      <c r="AF19" s="68">
        <v>158.273</v>
      </c>
    </row>
    <row r="20" spans="2:32" ht="12.75" customHeight="1">
      <c r="B20" s="87" t="s">
        <v>107</v>
      </c>
      <c r="C20" s="63"/>
      <c r="D20" s="68">
        <v>21.626000000000001</v>
      </c>
      <c r="E20" s="68">
        <v>24.844000000000001</v>
      </c>
      <c r="F20" s="68">
        <v>21.684000000000001</v>
      </c>
      <c r="G20" s="68">
        <v>21.423000000000005</v>
      </c>
      <c r="H20" s="68">
        <v>18.584</v>
      </c>
      <c r="I20" s="68">
        <v>20.498999999999999</v>
      </c>
      <c r="J20" s="68">
        <v>18.052999999999997</v>
      </c>
      <c r="K20" s="68">
        <v>18.154000000000003</v>
      </c>
      <c r="L20" s="68">
        <v>19.668999999999997</v>
      </c>
      <c r="M20" s="68">
        <v>11.517000000000001</v>
      </c>
      <c r="N20" s="68">
        <v>9.1440000000000019</v>
      </c>
      <c r="O20" s="68">
        <v>10.216000000000001</v>
      </c>
      <c r="P20" s="68">
        <v>12.026999999999999</v>
      </c>
      <c r="Q20" s="68">
        <v>11.981999999999998</v>
      </c>
      <c r="R20" s="68">
        <v>10.228</v>
      </c>
      <c r="S20" s="68">
        <v>9.791999999999998</v>
      </c>
      <c r="T20" s="68">
        <v>9.6639999999999997</v>
      </c>
      <c r="U20" s="68">
        <v>17.003</v>
      </c>
      <c r="V20" s="68">
        <v>18.795999999999999</v>
      </c>
      <c r="W20" s="68">
        <v>18.788999999999998</v>
      </c>
      <c r="X20" s="68">
        <v>22.083000000000002</v>
      </c>
      <c r="Y20" s="68">
        <v>26.585999999999999</v>
      </c>
      <c r="Z20" s="68">
        <v>27.635</v>
      </c>
      <c r="AA20" s="68">
        <v>25.259</v>
      </c>
      <c r="AB20" s="68">
        <v>26.244</v>
      </c>
      <c r="AC20" s="68">
        <v>11.562999999999999</v>
      </c>
      <c r="AD20" s="68">
        <v>14.903</v>
      </c>
      <c r="AE20" s="68">
        <v>19.978999999999999</v>
      </c>
      <c r="AF20" s="68">
        <v>21.869</v>
      </c>
    </row>
    <row r="21" spans="2:32" ht="12.75" customHeight="1">
      <c r="B21" s="85" t="s">
        <v>108</v>
      </c>
      <c r="C21" s="80"/>
      <c r="D21" s="86">
        <v>13.151999999999999</v>
      </c>
      <c r="E21" s="86">
        <v>14.061999999999999</v>
      </c>
      <c r="F21" s="86">
        <v>13.026999999999999</v>
      </c>
      <c r="G21" s="86">
        <v>13.218</v>
      </c>
      <c r="H21" s="86">
        <v>16.263000000000002</v>
      </c>
      <c r="I21" s="86">
        <v>16.655999999999999</v>
      </c>
      <c r="J21" s="86">
        <v>16.81</v>
      </c>
      <c r="K21" s="86">
        <v>16.617999999999999</v>
      </c>
      <c r="L21" s="86">
        <v>15.007</v>
      </c>
      <c r="M21" s="86">
        <v>16.199000000000002</v>
      </c>
      <c r="N21" s="86">
        <v>14.791</v>
      </c>
      <c r="O21" s="86">
        <v>15.295</v>
      </c>
      <c r="P21" s="86">
        <v>16.312999999999999</v>
      </c>
      <c r="Q21" s="86">
        <v>16.428000000000001</v>
      </c>
      <c r="R21" s="86">
        <v>16.04</v>
      </c>
      <c r="S21" s="86">
        <v>20.14</v>
      </c>
      <c r="T21" s="86">
        <v>24.193000000000001</v>
      </c>
      <c r="U21" s="86">
        <v>23.015</v>
      </c>
      <c r="V21" s="86">
        <v>20.007000000000001</v>
      </c>
      <c r="W21" s="86">
        <v>23.683</v>
      </c>
      <c r="X21" s="86">
        <v>23.616</v>
      </c>
      <c r="Y21" s="86">
        <v>24.864000000000001</v>
      </c>
      <c r="Z21" s="86">
        <v>25.468</v>
      </c>
      <c r="AA21" s="86">
        <v>27.977</v>
      </c>
      <c r="AB21" s="86">
        <v>38.398000000000003</v>
      </c>
      <c r="AC21" s="86">
        <v>40.276000000000003</v>
      </c>
      <c r="AD21" s="86">
        <v>43.776000000000003</v>
      </c>
      <c r="AE21" s="86">
        <v>38.451000000000001</v>
      </c>
      <c r="AF21" s="86">
        <v>55.728999999999999</v>
      </c>
    </row>
    <row r="22" spans="2:32" ht="12.75" customHeight="1" thickBot="1">
      <c r="B22" s="88" t="s">
        <v>109</v>
      </c>
      <c r="C22" s="70"/>
      <c r="D22" s="89">
        <v>0.39300000000000002</v>
      </c>
      <c r="E22" s="89">
        <v>0.46600000000000003</v>
      </c>
      <c r="F22" s="89">
        <v>0.57299999999999995</v>
      </c>
      <c r="G22" s="89">
        <v>0.55200000000000005</v>
      </c>
      <c r="H22" s="89">
        <v>0.535</v>
      </c>
      <c r="I22" s="89">
        <v>0.58699999999999997</v>
      </c>
      <c r="J22" s="89">
        <v>0.68700000000000006</v>
      </c>
      <c r="K22" s="89">
        <v>0.748</v>
      </c>
      <c r="L22" s="89">
        <v>0.865</v>
      </c>
      <c r="M22" s="89">
        <v>0.622</v>
      </c>
      <c r="N22" s="89">
        <v>0.73699999999999999</v>
      </c>
      <c r="O22" s="89">
        <v>0.805</v>
      </c>
      <c r="P22" s="89">
        <v>0.46400000000000002</v>
      </c>
      <c r="Q22" s="89">
        <v>0.25600000000000001</v>
      </c>
      <c r="R22" s="89">
        <v>0.235</v>
      </c>
      <c r="S22" s="89">
        <v>0.22700000000000001</v>
      </c>
      <c r="T22" s="89">
        <v>0.22900000000000001</v>
      </c>
      <c r="U22" s="89">
        <v>0.23100000000000001</v>
      </c>
      <c r="V22" s="89">
        <v>0.154</v>
      </c>
      <c r="W22" s="89">
        <v>0.01</v>
      </c>
      <c r="X22" s="89">
        <v>0.010999999999999999</v>
      </c>
      <c r="Y22" s="89">
        <v>0.017000000000000001</v>
      </c>
      <c r="Z22" s="89">
        <v>0.029000000000000001</v>
      </c>
      <c r="AA22" s="89">
        <v>0.021999999999999999</v>
      </c>
      <c r="AB22" s="89">
        <v>0.012</v>
      </c>
      <c r="AC22" s="89">
        <v>0.035000000000000003</v>
      </c>
      <c r="AD22" s="89">
        <v>0.021000000000000001</v>
      </c>
      <c r="AE22" s="89">
        <v>0.025</v>
      </c>
      <c r="AF22" s="89">
        <v>0.023</v>
      </c>
    </row>
    <row r="23" spans="2:32" ht="12.75" customHeight="1">
      <c r="B23" s="72" t="s">
        <v>87</v>
      </c>
      <c r="C23" s="73"/>
      <c r="D23" s="90"/>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row>
    <row r="24" spans="2:14" s="72" customFormat="1" ht="12.75" customHeight="1">
      <c r="B24" s="75" t="s">
        <v>110</v>
      </c>
      <c r="C24" s="55"/>
      <c r="D24" s="55"/>
      <c r="E24" s="55"/>
      <c r="F24" s="55"/>
      <c r="G24" s="55"/>
      <c r="H24" s="55"/>
      <c r="I24" s="55"/>
      <c r="J24" s="55"/>
      <c r="K24" s="55"/>
      <c r="L24" s="55"/>
      <c r="M24" s="55"/>
      <c r="N24" s="55"/>
    </row>
    <row r="25" spans="2:14" s="72" customFormat="1" ht="12.75" customHeight="1">
      <c r="B25" s="75" t="s">
        <v>111</v>
      </c>
      <c r="C25" s="55"/>
      <c r="D25" s="55"/>
      <c r="E25" s="55"/>
      <c r="F25" s="55"/>
      <c r="G25" s="55"/>
      <c r="H25" s="55"/>
      <c r="I25" s="55"/>
      <c r="J25" s="55"/>
      <c r="K25" s="55"/>
      <c r="L25" s="55"/>
      <c r="M25" s="55"/>
      <c r="N25" s="55"/>
    </row>
    <row r="26" spans="2:14" s="72" customFormat="1" ht="12.75" customHeight="1">
      <c r="B26" s="75" t="s">
        <v>112</v>
      </c>
      <c r="C26" s="55"/>
      <c r="D26" s="55"/>
      <c r="E26" s="55"/>
      <c r="F26" s="55"/>
      <c r="G26" s="55"/>
      <c r="H26" s="55"/>
      <c r="I26" s="55"/>
      <c r="J26" s="55"/>
      <c r="K26" s="55"/>
      <c r="L26" s="55"/>
      <c r="M26" s="55"/>
      <c r="N26" s="55"/>
    </row>
    <row r="27" ht="12.75" customHeight="1">
      <c r="B27" s="72" t="s">
        <v>211</v>
      </c>
    </row>
  </sheetData>
  <pageMargins left="0.787401575" right="0.787401575" top="0.984251969" bottom="0.984251969" header="0.4921259845" footer="0.4921259845"/>
  <pageSetup orientation="portrait" paperSize="9"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F14"/>
  <sheetViews>
    <sheetView showGridLines="0" zoomScale="120" zoomScaleNormal="120" workbookViewId="0" topLeftCell="B1">
      <selection pane="topLeft" activeCell="AE2" sqref="AE2"/>
    </sheetView>
  </sheetViews>
  <sheetFormatPr defaultColWidth="6.42578125" defaultRowHeight="12.75" customHeight="1"/>
  <cols>
    <col min="1" max="1" width="2.85714285714286" style="56" customWidth="1"/>
    <col min="2" max="2" width="28.5714285714286" style="56" customWidth="1"/>
    <col min="3" max="5" width="6.42857142857143" style="55" customWidth="1"/>
    <col min="6" max="6" width="6.42857142857143" style="92" customWidth="1"/>
    <col min="7" max="15" width="6.42857142857143" style="77" customWidth="1"/>
    <col min="16" max="16384" width="6.42857142857143" style="56"/>
  </cols>
  <sheetData>
    <row r="2" spans="2:32" ht="15" customHeight="1">
      <c r="B2" s="54" t="s">
        <v>113</v>
      </c>
      <c r="F2" s="55"/>
      <c r="G2" s="55"/>
      <c r="H2" s="55"/>
      <c r="I2" s="92"/>
      <c r="J2" s="92"/>
      <c r="K2" s="92"/>
      <c r="L2" s="92"/>
      <c r="M2" s="92"/>
      <c r="N2" s="92"/>
      <c r="O2" s="92"/>
      <c r="P2" s="92"/>
      <c r="Q2" s="92"/>
      <c r="S2" s="57"/>
      <c r="T2" s="57"/>
      <c r="U2" s="57"/>
      <c r="V2" s="57"/>
      <c r="W2" s="57"/>
      <c r="X2" s="57"/>
      <c r="Y2" s="57"/>
      <c r="Z2" s="57"/>
      <c r="AA2" s="57"/>
      <c r="AB2" s="57"/>
      <c r="AC2" s="57"/>
      <c r="AD2" s="57"/>
      <c r="AE2" s="57"/>
      <c r="AF2" s="57" t="s">
        <v>75</v>
      </c>
    </row>
    <row r="3" spans="2:32" ht="1.5" customHeight="1" thickBot="1">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c r="AE3" s="78"/>
      <c r="AF3" s="78"/>
    </row>
    <row r="4" spans="2:32" ht="15" customHeight="1">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c r="AE4" s="94">
        <v>2022</v>
      </c>
      <c r="AF4" s="94">
        <v>2023</v>
      </c>
    </row>
    <row r="5" spans="2:32" ht="12.75" customHeight="1">
      <c r="B5" s="95" t="s">
        <v>56</v>
      </c>
      <c r="C5" s="63"/>
      <c r="D5" s="64">
        <v>476.69</v>
      </c>
      <c r="E5" s="64">
        <v>517.37199999999996</v>
      </c>
      <c r="F5" s="64">
        <v>556.12300000000005</v>
      </c>
      <c r="G5" s="64">
        <v>591.17700000000002</v>
      </c>
      <c r="H5" s="64">
        <v>626.69399999999996</v>
      </c>
      <c r="I5" s="64">
        <v>652.48</v>
      </c>
      <c r="J5" s="64">
        <v>752.76799999999992</v>
      </c>
      <c r="K5" s="64">
        <v>781.76300000000003</v>
      </c>
      <c r="L5" s="64">
        <v>893.71800000000007</v>
      </c>
      <c r="M5" s="64">
        <v>903.96799999999996</v>
      </c>
      <c r="N5" s="64">
        <v>928.79899999999998</v>
      </c>
      <c r="O5" s="64">
        <v>993.79399999999987</v>
      </c>
      <c r="P5" s="64">
        <v>1106.6579999999999</v>
      </c>
      <c r="Q5" s="64">
        <v>1126.8319999999999</v>
      </c>
      <c r="R5" s="64">
        <v>1090.451</v>
      </c>
      <c r="S5" s="64">
        <v>1119.6899999999998</v>
      </c>
      <c r="T5" s="64">
        <v>1179.6769999999999</v>
      </c>
      <c r="U5" s="64">
        <v>1194.2849999999999</v>
      </c>
      <c r="V5" s="64">
        <v>1214.2270000000001</v>
      </c>
      <c r="W5" s="64">
        <v>1237.8319999999999</v>
      </c>
      <c r="X5" s="64">
        <v>1352.5820000000001</v>
      </c>
      <c r="Y5" s="64">
        <v>1386.94</v>
      </c>
      <c r="Z5" s="64">
        <v>1476.3769999999997</v>
      </c>
      <c r="AA5" s="64">
        <v>1582.402</v>
      </c>
      <c r="AB5" s="64">
        <v>1687.404</v>
      </c>
      <c r="AC5" s="64">
        <v>1655.2780000000002</v>
      </c>
      <c r="AD5" s="64">
        <v>1742.7170000000001</v>
      </c>
      <c r="AE5" s="64">
        <v>1929.413</v>
      </c>
      <c r="AF5" s="64">
        <v>2105.056</v>
      </c>
    </row>
    <row r="6" spans="2:32" ht="12.75" customHeight="1">
      <c r="B6" s="84" t="s">
        <v>76</v>
      </c>
      <c r="C6" s="63"/>
      <c r="D6" s="66">
        <v>83.346999999999994</v>
      </c>
      <c r="E6" s="66">
        <v>79.796000000000006</v>
      </c>
      <c r="F6" s="66">
        <v>91.777000000000001</v>
      </c>
      <c r="G6" s="66">
        <v>94.647999999999996</v>
      </c>
      <c r="H6" s="66">
        <v>97.161000000000001</v>
      </c>
      <c r="I6" s="66">
        <v>100.908</v>
      </c>
      <c r="J6" s="66">
        <v>155.155</v>
      </c>
      <c r="K6" s="68">
        <v>163.869</v>
      </c>
      <c r="L6" s="68">
        <v>180.548</v>
      </c>
      <c r="M6" s="68">
        <v>195.739</v>
      </c>
      <c r="N6" s="68">
        <v>194.425</v>
      </c>
      <c r="O6" s="68">
        <v>210.303</v>
      </c>
      <c r="P6" s="68">
        <v>234.899</v>
      </c>
      <c r="Q6" s="68">
        <v>222.44900000000001</v>
      </c>
      <c r="R6" s="68">
        <v>198.50800000000001</v>
      </c>
      <c r="S6" s="68">
        <v>193.786</v>
      </c>
      <c r="T6" s="68">
        <v>202.779</v>
      </c>
      <c r="U6" s="68">
        <v>204.422</v>
      </c>
      <c r="V6" s="68">
        <v>205.751</v>
      </c>
      <c r="W6" s="68">
        <v>220.60</v>
      </c>
      <c r="X6" s="68">
        <v>232.84800000000001</v>
      </c>
      <c r="Y6" s="68">
        <v>251.571</v>
      </c>
      <c r="Z6" s="68">
        <v>275.88799999999998</v>
      </c>
      <c r="AA6" s="68">
        <v>303.34699999999998</v>
      </c>
      <c r="AB6" s="68">
        <v>325.666</v>
      </c>
      <c r="AC6" s="68">
        <v>321.70600000000002</v>
      </c>
      <c r="AD6" s="68">
        <v>294.79000000000002</v>
      </c>
      <c r="AE6" s="68">
        <v>338.21699999999998</v>
      </c>
      <c r="AF6" s="68">
        <v>409.98099999999999</v>
      </c>
    </row>
    <row r="7" spans="2:32" ht="12.75" customHeight="1">
      <c r="B7" s="84" t="s">
        <v>114</v>
      </c>
      <c r="C7" s="63"/>
      <c r="D7" s="66">
        <v>152.19200000000001</v>
      </c>
      <c r="E7" s="66">
        <v>172</v>
      </c>
      <c r="F7" s="66">
        <v>190.83699999999999</v>
      </c>
      <c r="G7" s="66">
        <v>202.977</v>
      </c>
      <c r="H7" s="66">
        <v>210.39400000000001</v>
      </c>
      <c r="I7" s="66">
        <v>224.60400000000001</v>
      </c>
      <c r="J7" s="66">
        <v>243.876</v>
      </c>
      <c r="K7" s="68">
        <v>262.86200000000002</v>
      </c>
      <c r="L7" s="68">
        <v>277.20499999999998</v>
      </c>
      <c r="M7" s="68">
        <v>300.125</v>
      </c>
      <c r="N7" s="68">
        <v>318.661</v>
      </c>
      <c r="O7" s="68">
        <v>342.59899999999999</v>
      </c>
      <c r="P7" s="68">
        <v>376.33699999999999</v>
      </c>
      <c r="Q7" s="68">
        <v>392.35899999999998</v>
      </c>
      <c r="R7" s="68">
        <v>351.69099999999997</v>
      </c>
      <c r="S7" s="68">
        <v>364.60300000000001</v>
      </c>
      <c r="T7" s="68">
        <v>374.43099999999998</v>
      </c>
      <c r="U7" s="68">
        <v>377.70699999999999</v>
      </c>
      <c r="V7" s="68">
        <v>379.18299999999999</v>
      </c>
      <c r="W7" s="68">
        <v>391.483</v>
      </c>
      <c r="X7" s="68">
        <v>413.22899999999998</v>
      </c>
      <c r="Y7" s="68">
        <v>438.80099999999999</v>
      </c>
      <c r="Z7" s="68">
        <v>478.15199999999999</v>
      </c>
      <c r="AA7" s="68">
        <v>525.16200000000003</v>
      </c>
      <c r="AB7" s="68">
        <v>564.80600000000004</v>
      </c>
      <c r="AC7" s="68">
        <v>552.99400000000003</v>
      </c>
      <c r="AD7" s="68">
        <v>609.07100000000003</v>
      </c>
      <c r="AE7" s="68">
        <v>654.08900000000006</v>
      </c>
      <c r="AF7" s="68">
        <v>705.94600000000003</v>
      </c>
    </row>
    <row r="8" spans="2:32" ht="12.75" customHeight="1">
      <c r="B8" s="84" t="s">
        <v>103</v>
      </c>
      <c r="C8" s="63"/>
      <c r="D8" s="66">
        <v>175.471</v>
      </c>
      <c r="E8" s="66">
        <v>199.542</v>
      </c>
      <c r="F8" s="66">
        <v>204.97200000000001</v>
      </c>
      <c r="G8" s="66">
        <v>214.648</v>
      </c>
      <c r="H8" s="66">
        <v>237.32400000000001</v>
      </c>
      <c r="I8" s="66">
        <v>243.92</v>
      </c>
      <c r="J8" s="66">
        <v>224.35900000000001</v>
      </c>
      <c r="K8" s="68">
        <v>227.32</v>
      </c>
      <c r="L8" s="68">
        <v>241.63200000000001</v>
      </c>
      <c r="M8" s="68">
        <v>277.93299999999999</v>
      </c>
      <c r="N8" s="68">
        <v>280.63299999999998</v>
      </c>
      <c r="O8" s="68">
        <v>291.06599999999997</v>
      </c>
      <c r="P8" s="68">
        <v>328.584</v>
      </c>
      <c r="Q8" s="68">
        <v>330.085</v>
      </c>
      <c r="R8" s="68">
        <v>337.87799999999999</v>
      </c>
      <c r="S8" s="68">
        <v>351.053</v>
      </c>
      <c r="T8" s="68">
        <v>386.86799999999999</v>
      </c>
      <c r="U8" s="68">
        <v>405.78100000000001</v>
      </c>
      <c r="V8" s="68">
        <v>418.88600000000002</v>
      </c>
      <c r="W8" s="68">
        <v>406.47899999999998</v>
      </c>
      <c r="X8" s="68">
        <v>450.30</v>
      </c>
      <c r="Y8" s="68">
        <v>463.77600000000001</v>
      </c>
      <c r="Z8" s="68">
        <v>491.00599999999997</v>
      </c>
      <c r="AA8" s="68">
        <v>499.25299999999999</v>
      </c>
      <c r="AB8" s="68">
        <v>529.66700000000003</v>
      </c>
      <c r="AC8" s="68">
        <v>498.52</v>
      </c>
      <c r="AD8" s="68">
        <v>521.17100000000005</v>
      </c>
      <c r="AE8" s="68">
        <v>553.63</v>
      </c>
      <c r="AF8" s="68">
        <v>581.39099999999996</v>
      </c>
    </row>
    <row r="9" spans="2:32" ht="12.75" customHeight="1">
      <c r="B9" s="84" t="s">
        <v>109</v>
      </c>
      <c r="C9" s="63"/>
      <c r="D9" s="66">
        <v>0.39300000000000002</v>
      </c>
      <c r="E9" s="66">
        <v>0.46600000000000003</v>
      </c>
      <c r="F9" s="66">
        <v>0.57299999999999995</v>
      </c>
      <c r="G9" s="66">
        <v>0.55200000000000005</v>
      </c>
      <c r="H9" s="66">
        <v>0.535</v>
      </c>
      <c r="I9" s="66">
        <v>0.58699999999999997</v>
      </c>
      <c r="J9" s="66">
        <v>0.68700000000000006</v>
      </c>
      <c r="K9" s="68">
        <v>0.748</v>
      </c>
      <c r="L9" s="68">
        <v>0.86</v>
      </c>
      <c r="M9" s="68">
        <v>0.61299999999999999</v>
      </c>
      <c r="N9" s="68">
        <v>0.72799999999999998</v>
      </c>
      <c r="O9" s="68">
        <v>0.80100000000000005</v>
      </c>
      <c r="P9" s="68">
        <v>0.46</v>
      </c>
      <c r="Q9" s="68">
        <v>0.25</v>
      </c>
      <c r="R9" s="68">
        <v>0.224</v>
      </c>
      <c r="S9" s="68">
        <v>0.218</v>
      </c>
      <c r="T9" s="68">
        <v>0.21299999999999999</v>
      </c>
      <c r="U9" s="68">
        <v>0.221</v>
      </c>
      <c r="V9" s="68">
        <v>0.14699999999999999</v>
      </c>
      <c r="W9" s="68" t="s">
        <v>9</v>
      </c>
      <c r="X9" s="68" t="s">
        <v>9</v>
      </c>
      <c r="Y9" s="68" t="s">
        <v>9</v>
      </c>
      <c r="Z9" s="68" t="s">
        <v>9</v>
      </c>
      <c r="AA9" s="68" t="s">
        <v>9</v>
      </c>
      <c r="AB9" s="68" t="s">
        <v>9</v>
      </c>
      <c r="AC9" s="68" t="s">
        <v>9</v>
      </c>
      <c r="AD9" s="68" t="s">
        <v>9</v>
      </c>
      <c r="AE9" s="68" t="s">
        <v>9</v>
      </c>
      <c r="AF9" s="68" t="s">
        <v>9</v>
      </c>
    </row>
    <row r="10" spans="2:32" ht="12.75" customHeight="1">
      <c r="B10" s="84" t="s">
        <v>80</v>
      </c>
      <c r="C10" s="63"/>
      <c r="D10" s="66">
        <v>15.584</v>
      </c>
      <c r="E10" s="66">
        <v>11.656000000000001</v>
      </c>
      <c r="F10" s="66">
        <v>12.87</v>
      </c>
      <c r="G10" s="66">
        <v>11.224</v>
      </c>
      <c r="H10" s="66">
        <v>7.3789999999999996</v>
      </c>
      <c r="I10" s="66">
        <v>13.391999999999999</v>
      </c>
      <c r="J10" s="66">
        <v>23.376000000000001</v>
      </c>
      <c r="K10" s="68">
        <v>22.239000000000001</v>
      </c>
      <c r="L10" s="68">
        <v>19.274000000000001</v>
      </c>
      <c r="M10" s="68">
        <v>16.846</v>
      </c>
      <c r="N10" s="68">
        <v>16.96</v>
      </c>
      <c r="O10" s="68">
        <v>22.021000000000001</v>
      </c>
      <c r="P10" s="68">
        <v>23.415</v>
      </c>
      <c r="Q10" s="68">
        <v>27.417999999999999</v>
      </c>
      <c r="R10" s="68">
        <v>29.919</v>
      </c>
      <c r="S10" s="68">
        <v>30.638999999999999</v>
      </c>
      <c r="T10" s="68">
        <v>28.117000000000001</v>
      </c>
      <c r="U10" s="68">
        <v>27.259</v>
      </c>
      <c r="V10" s="68">
        <v>30.312000000000001</v>
      </c>
      <c r="W10" s="68">
        <v>29.388999999999999</v>
      </c>
      <c r="X10" s="68">
        <v>30.22</v>
      </c>
      <c r="Y10" s="68">
        <v>30.202000000000002</v>
      </c>
      <c r="Z10" s="68">
        <v>24.097999999999999</v>
      </c>
      <c r="AA10" s="68">
        <v>27.123000000000001</v>
      </c>
      <c r="AB10" s="68">
        <v>23.824000000000002</v>
      </c>
      <c r="AC10" s="68">
        <v>25.675999999999998</v>
      </c>
      <c r="AD10" s="68">
        <v>28.552</v>
      </c>
      <c r="AE10" s="68">
        <v>60.235999999999997</v>
      </c>
      <c r="AF10" s="68">
        <v>70.813000000000002</v>
      </c>
    </row>
    <row r="11" spans="2:32" ht="12.75" customHeight="1">
      <c r="B11" s="84" t="s">
        <v>115</v>
      </c>
      <c r="C11" s="63"/>
      <c r="D11" s="66">
        <v>25.709999999999997</v>
      </c>
      <c r="E11" s="66">
        <v>25.817</v>
      </c>
      <c r="F11" s="66">
        <v>23.003</v>
      </c>
      <c r="G11" s="66">
        <v>27.909000000000002</v>
      </c>
      <c r="H11" s="66">
        <v>30.271999999999998</v>
      </c>
      <c r="I11" s="66">
        <v>31.21</v>
      </c>
      <c r="J11" s="66">
        <v>37.323</v>
      </c>
      <c r="K11" s="66">
        <v>38.700000000000003</v>
      </c>
      <c r="L11" s="66">
        <v>43.55</v>
      </c>
      <c r="M11" s="66">
        <v>48.677999999999997</v>
      </c>
      <c r="N11" s="66">
        <v>51.254000000000005</v>
      </c>
      <c r="O11" s="66">
        <v>55.304000000000002</v>
      </c>
      <c r="P11" s="66">
        <v>62.744</v>
      </c>
      <c r="Q11" s="66">
        <v>65.621000000000009</v>
      </c>
      <c r="R11" s="66">
        <v>67.00800000000001</v>
      </c>
      <c r="S11" s="66">
        <v>68.295</v>
      </c>
      <c r="T11" s="66">
        <v>75.152999999999992</v>
      </c>
      <c r="U11" s="66">
        <v>75.706000000000003</v>
      </c>
      <c r="V11" s="66">
        <v>74.887</v>
      </c>
      <c r="W11" s="66">
        <v>78.08</v>
      </c>
      <c r="X11" s="66">
        <v>80.52600000000001</v>
      </c>
      <c r="Y11" s="66">
        <v>81.40100000000001</v>
      </c>
      <c r="Z11" s="66">
        <v>84.64</v>
      </c>
      <c r="AA11" s="66">
        <v>91.890000000000015</v>
      </c>
      <c r="AB11" s="66">
        <v>99.545999999999992</v>
      </c>
      <c r="AC11" s="66">
        <v>99.403999999999996</v>
      </c>
      <c r="AD11" s="66">
        <v>106.887</v>
      </c>
      <c r="AE11" s="66">
        <v>115.977</v>
      </c>
      <c r="AF11" s="66">
        <v>122.40299999999999</v>
      </c>
    </row>
    <row r="12" spans="2:32" ht="12.75" customHeight="1" thickBot="1">
      <c r="B12" s="96" t="s">
        <v>116</v>
      </c>
      <c r="C12" s="70"/>
      <c r="D12" s="71">
        <v>23.992999999999999</v>
      </c>
      <c r="E12" s="71">
        <v>28.095</v>
      </c>
      <c r="F12" s="71">
        <v>32.091000000000001</v>
      </c>
      <c r="G12" s="71">
        <v>39.219000000000001</v>
      </c>
      <c r="H12" s="71">
        <v>43.628999999999998</v>
      </c>
      <c r="I12" s="71">
        <v>37.859000000000002</v>
      </c>
      <c r="J12" s="71">
        <v>67.992000000000004</v>
      </c>
      <c r="K12" s="71">
        <v>66.025000000000006</v>
      </c>
      <c r="L12" s="71">
        <v>130.649</v>
      </c>
      <c r="M12" s="71">
        <v>64.034000000000006</v>
      </c>
      <c r="N12" s="71">
        <v>66.138000000000005</v>
      </c>
      <c r="O12" s="71">
        <v>71.699999999999989</v>
      </c>
      <c r="P12" s="71">
        <v>80.219000000000008</v>
      </c>
      <c r="Q12" s="71">
        <v>88.65</v>
      </c>
      <c r="R12" s="71">
        <v>105.223</v>
      </c>
      <c r="S12" s="71">
        <v>111.096</v>
      </c>
      <c r="T12" s="71">
        <v>112.116</v>
      </c>
      <c r="U12" s="71">
        <v>103.18899999999999</v>
      </c>
      <c r="V12" s="71">
        <v>105.06099999999999</v>
      </c>
      <c r="W12" s="71">
        <v>111.80100000000002</v>
      </c>
      <c r="X12" s="71">
        <v>145.459</v>
      </c>
      <c r="Y12" s="71">
        <v>121.18899999999999</v>
      </c>
      <c r="Z12" s="71">
        <v>122.593</v>
      </c>
      <c r="AA12" s="71">
        <v>135.62700000000001</v>
      </c>
      <c r="AB12" s="71">
        <v>143.89500000000001</v>
      </c>
      <c r="AC12" s="71">
        <v>156.97800000000001</v>
      </c>
      <c r="AD12" s="71">
        <v>182.24600000000001</v>
      </c>
      <c r="AE12" s="71">
        <v>207.26399999999998</v>
      </c>
      <c r="AF12" s="71">
        <v>214.52199999999999</v>
      </c>
    </row>
    <row r="13" spans="2:32" ht="12.75" customHeight="1">
      <c r="B13" s="72" t="s">
        <v>87</v>
      </c>
      <c r="C13" s="73"/>
      <c r="D13" s="74"/>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row>
    <row r="14" ht="12.75" customHeight="1">
      <c r="B14" s="72" t="s">
        <v>211</v>
      </c>
    </row>
  </sheetData>
  <pageMargins left="0.787401575" right="0.787401575" top="0.984251969" bottom="0.984251969" header="0.4921259845" footer="0.4921259845"/>
  <pageSetup orientation="portrait" paperSize="9"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F14"/>
  <sheetViews>
    <sheetView showGridLines="0" zoomScale="120" zoomScaleNormal="120" workbookViewId="0" topLeftCell="C1">
      <selection pane="topLeft" activeCell="AE2" sqref="AE2"/>
    </sheetView>
  </sheetViews>
  <sheetFormatPr defaultColWidth="6.42578125" defaultRowHeight="12.75" customHeight="1"/>
  <cols>
    <col min="1" max="1" width="2.85714285714286" style="56" customWidth="1"/>
    <col min="2" max="2" width="28.5714285714286" style="56" customWidth="1"/>
    <col min="3" max="5" width="6.42857142857143" style="55" customWidth="1"/>
    <col min="6" max="6" width="6.42857142857143" style="92" customWidth="1"/>
    <col min="7" max="15" width="6.42857142857143" style="77" customWidth="1"/>
    <col min="16" max="29" width="6.42857142857143" style="56"/>
    <col min="30" max="32" width="6.42857142857143" style="56" customWidth="1"/>
    <col min="33" max="16384" width="6.42857142857143" style="56"/>
  </cols>
  <sheetData>
    <row r="2" spans="2:32" ht="15" customHeight="1">
      <c r="B2" s="54" t="s">
        <v>117</v>
      </c>
      <c r="F2" s="55"/>
      <c r="G2" s="55"/>
      <c r="H2" s="55"/>
      <c r="I2" s="92"/>
      <c r="J2" s="92"/>
      <c r="K2" s="92"/>
      <c r="L2" s="92"/>
      <c r="M2" s="92"/>
      <c r="N2" s="92"/>
      <c r="O2" s="92"/>
      <c r="P2" s="92"/>
      <c r="Q2" s="92"/>
      <c r="S2" s="57"/>
      <c r="T2" s="57"/>
      <c r="U2" s="57"/>
      <c r="V2" s="57"/>
      <c r="W2" s="57"/>
      <c r="X2" s="57"/>
      <c r="Y2" s="57"/>
      <c r="Z2" s="57"/>
      <c r="AA2" s="57"/>
      <c r="AB2" s="57"/>
      <c r="AC2" s="57"/>
      <c r="AD2" s="57"/>
      <c r="AE2" s="57"/>
      <c r="AF2" s="57" t="s">
        <v>75</v>
      </c>
    </row>
    <row r="3" spans="2:32" ht="2.1" customHeight="1" thickBot="1">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c r="AE3" s="78"/>
      <c r="AF3" s="78"/>
    </row>
    <row r="4" spans="2:32" ht="15" customHeight="1">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c r="AE4" s="94">
        <v>2022</v>
      </c>
      <c r="AF4" s="94">
        <v>2023</v>
      </c>
    </row>
    <row r="5" spans="2:32" ht="12.75" customHeight="1">
      <c r="B5" s="95" t="s">
        <v>56</v>
      </c>
      <c r="C5" s="63"/>
      <c r="D5" s="83">
        <v>231.69899999999998</v>
      </c>
      <c r="E5" s="83">
        <v>301.096</v>
      </c>
      <c r="F5" s="83">
        <v>216.75299999999999</v>
      </c>
      <c r="G5" s="83">
        <v>254.69599999999997</v>
      </c>
      <c r="H5" s="83">
        <v>240.64599999999999</v>
      </c>
      <c r="I5" s="83">
        <v>251.738</v>
      </c>
      <c r="J5" s="83">
        <v>246.56500000000003</v>
      </c>
      <c r="K5" s="83">
        <v>280.28999999999996</v>
      </c>
      <c r="L5" s="83">
        <v>363.80899999999997</v>
      </c>
      <c r="M5" s="83">
        <v>387.89800000000002</v>
      </c>
      <c r="N5" s="83">
        <v>394.46899999999999</v>
      </c>
      <c r="O5" s="83">
        <v>421.572</v>
      </c>
      <c r="P5" s="83">
        <v>452.56100000000004</v>
      </c>
      <c r="Q5" s="83">
        <v>466.32799999999997</v>
      </c>
      <c r="R5" s="83">
        <v>487.77199999999993</v>
      </c>
      <c r="S5" s="83">
        <v>493.33100000000007</v>
      </c>
      <c r="T5" s="83">
        <v>489.14200000000005</v>
      </c>
      <c r="U5" s="83">
        <v>462.17900000000003</v>
      </c>
      <c r="V5" s="83">
        <v>484.45600000000002</v>
      </c>
      <c r="W5" s="83">
        <v>512.37200000000007</v>
      </c>
      <c r="X5" s="83">
        <v>551.74199999999996</v>
      </c>
      <c r="Y5" s="83">
        <v>543.89099999999996</v>
      </c>
      <c r="Z5" s="83">
        <v>589.90699999999993</v>
      </c>
      <c r="AA5" s="83">
        <v>659.09</v>
      </c>
      <c r="AB5" s="83">
        <v>717.60699999999997</v>
      </c>
      <c r="AC5" s="83">
        <v>768</v>
      </c>
      <c r="AD5" s="83">
        <v>841.66000000000008</v>
      </c>
      <c r="AE5" s="83">
        <v>923.71300000000008</v>
      </c>
      <c r="AF5" s="83">
        <v>1003.527</v>
      </c>
    </row>
    <row r="6" spans="2:32" ht="12.75" customHeight="1">
      <c r="B6" s="84" t="s">
        <v>76</v>
      </c>
      <c r="C6" s="63"/>
      <c r="D6" s="68">
        <v>59.613</v>
      </c>
      <c r="E6" s="68">
        <v>63.38</v>
      </c>
      <c r="F6" s="68">
        <v>71.485</v>
      </c>
      <c r="G6" s="68">
        <v>74.343999999999994</v>
      </c>
      <c r="H6" s="68">
        <v>82.19</v>
      </c>
      <c r="I6" s="68">
        <v>82.772999999999996</v>
      </c>
      <c r="J6" s="68">
        <v>51.98</v>
      </c>
      <c r="K6" s="68">
        <v>64.024000000000001</v>
      </c>
      <c r="L6" s="68">
        <v>70.213999999999999</v>
      </c>
      <c r="M6" s="68">
        <v>75.644000000000005</v>
      </c>
      <c r="N6" s="68">
        <v>94.796000000000006</v>
      </c>
      <c r="O6" s="68">
        <v>101.45699999999999</v>
      </c>
      <c r="P6" s="68">
        <v>112.119</v>
      </c>
      <c r="Q6" s="68">
        <v>108.15300000000001</v>
      </c>
      <c r="R6" s="68">
        <v>96.975</v>
      </c>
      <c r="S6" s="68">
        <v>93.298000000000002</v>
      </c>
      <c r="T6" s="68">
        <v>97.755</v>
      </c>
      <c r="U6" s="68">
        <v>98.675</v>
      </c>
      <c r="V6" s="68">
        <v>107.383</v>
      </c>
      <c r="W6" s="68">
        <v>114.86</v>
      </c>
      <c r="X6" s="68">
        <v>121.318</v>
      </c>
      <c r="Y6" s="68">
        <v>133.85900000000001</v>
      </c>
      <c r="Z6" s="68">
        <v>140.55000000000001</v>
      </c>
      <c r="AA6" s="68">
        <v>155.11600000000001</v>
      </c>
      <c r="AB6" s="68">
        <v>164.851</v>
      </c>
      <c r="AC6" s="68">
        <v>163.68100000000001</v>
      </c>
      <c r="AD6" s="68">
        <v>173.75700000000001</v>
      </c>
      <c r="AE6" s="68">
        <v>199.958</v>
      </c>
      <c r="AF6" s="68">
        <v>218.83199999999999</v>
      </c>
    </row>
    <row r="7" spans="2:32" ht="12.75" customHeight="1">
      <c r="B7" s="84" t="s">
        <v>114</v>
      </c>
      <c r="C7" s="63"/>
      <c r="D7" s="68">
        <v>0.048000000000000001</v>
      </c>
      <c r="E7" s="68">
        <v>0.045999999999999999</v>
      </c>
      <c r="F7" s="68">
        <v>0.034000000000000002</v>
      </c>
      <c r="G7" s="68">
        <v>0.065</v>
      </c>
      <c r="H7" s="68">
        <v>0.081000000000000003</v>
      </c>
      <c r="I7" s="68">
        <v>0.042000000000000003</v>
      </c>
      <c r="J7" s="68">
        <v>0.08</v>
      </c>
      <c r="K7" s="68">
        <v>0.047</v>
      </c>
      <c r="L7" s="68">
        <v>0.11700000000000001</v>
      </c>
      <c r="M7" s="68">
        <v>0.062</v>
      </c>
      <c r="N7" s="68">
        <v>0.079000000000000001</v>
      </c>
      <c r="O7" s="68">
        <v>0.123</v>
      </c>
      <c r="P7" s="68">
        <v>0.067000000000000004</v>
      </c>
      <c r="Q7" s="68">
        <v>0.058000000000000003</v>
      </c>
      <c r="R7" s="68">
        <v>0.38700000000000001</v>
      </c>
      <c r="S7" s="68">
        <v>0.345</v>
      </c>
      <c r="T7" s="68">
        <v>0.496</v>
      </c>
      <c r="U7" s="68">
        <v>0.58399999999999996</v>
      </c>
      <c r="V7" s="68">
        <v>0.58199999999999996</v>
      </c>
      <c r="W7" s="68">
        <v>0.46600000000000003</v>
      </c>
      <c r="X7" s="68">
        <v>0.70099999999999996</v>
      </c>
      <c r="Y7" s="68">
        <v>0.71399999999999997</v>
      </c>
      <c r="Z7" s="68">
        <v>0.79200000000000004</v>
      </c>
      <c r="AA7" s="68">
        <v>0.96199999999999997</v>
      </c>
      <c r="AB7" s="68">
        <v>1.21</v>
      </c>
      <c r="AC7" s="68">
        <v>2.032</v>
      </c>
      <c r="AD7" s="68">
        <v>2.2210000000000001</v>
      </c>
      <c r="AE7" s="68">
        <v>3.133</v>
      </c>
      <c r="AF7" s="68">
        <v>2.525</v>
      </c>
    </row>
    <row r="8" spans="2:32" ht="12.75" customHeight="1">
      <c r="B8" s="84" t="s">
        <v>103</v>
      </c>
      <c r="C8" s="63"/>
      <c r="D8" s="68">
        <v>4.71</v>
      </c>
      <c r="E8" s="68">
        <v>4.9749999999999996</v>
      </c>
      <c r="F8" s="68">
        <v>5.1029999999999998</v>
      </c>
      <c r="G8" s="68">
        <v>5.4029999999999996</v>
      </c>
      <c r="H8" s="68">
        <v>5.4039999999999999</v>
      </c>
      <c r="I8" s="68">
        <v>5.9459999999999997</v>
      </c>
      <c r="J8" s="68">
        <v>36.567999999999998</v>
      </c>
      <c r="K8" s="68">
        <v>42.539000000000001</v>
      </c>
      <c r="L8" s="68">
        <v>45.66</v>
      </c>
      <c r="M8" s="68">
        <v>55.579000000000001</v>
      </c>
      <c r="N8" s="68">
        <v>70.864999999999995</v>
      </c>
      <c r="O8" s="68">
        <v>70.709000000000003</v>
      </c>
      <c r="P8" s="68">
        <v>76.561999999999998</v>
      </c>
      <c r="Q8" s="68">
        <v>87.131</v>
      </c>
      <c r="R8" s="68">
        <v>87.096999999999994</v>
      </c>
      <c r="S8" s="68">
        <v>90.296999999999997</v>
      </c>
      <c r="T8" s="68">
        <v>94.268000000000001</v>
      </c>
      <c r="U8" s="68">
        <v>96.037000000000006</v>
      </c>
      <c r="V8" s="68">
        <v>102.28700000000001</v>
      </c>
      <c r="W8" s="68">
        <v>106.605</v>
      </c>
      <c r="X8" s="68">
        <v>111.607</v>
      </c>
      <c r="Y8" s="68">
        <v>123.06399999999999</v>
      </c>
      <c r="Z8" s="68">
        <v>135.24799999999999</v>
      </c>
      <c r="AA8" s="68">
        <v>148.096</v>
      </c>
      <c r="AB8" s="68">
        <v>158.36500000000001</v>
      </c>
      <c r="AC8" s="68">
        <v>152.81299999999999</v>
      </c>
      <c r="AD8" s="68">
        <v>183.86600000000001</v>
      </c>
      <c r="AE8" s="68">
        <v>213.447</v>
      </c>
      <c r="AF8" s="68">
        <v>227.18100000000001</v>
      </c>
    </row>
    <row r="9" spans="2:32" ht="12.75" customHeight="1">
      <c r="B9" s="84" t="s">
        <v>109</v>
      </c>
      <c r="C9" s="63"/>
      <c r="D9" s="68" t="s">
        <v>9</v>
      </c>
      <c r="E9" s="68" t="s">
        <v>9</v>
      </c>
      <c r="F9" s="68" t="s">
        <v>9</v>
      </c>
      <c r="G9" s="68" t="s">
        <v>9</v>
      </c>
      <c r="H9" s="68" t="s">
        <v>9</v>
      </c>
      <c r="I9" s="68" t="s">
        <v>9</v>
      </c>
      <c r="J9" s="68" t="s">
        <v>9</v>
      </c>
      <c r="K9" s="68" t="s">
        <v>9</v>
      </c>
      <c r="L9" s="68">
        <v>0.005</v>
      </c>
      <c r="M9" s="68">
        <v>0.0089999999999999993</v>
      </c>
      <c r="N9" s="68">
        <v>0.0089999999999999993</v>
      </c>
      <c r="O9" s="68">
        <v>0.0040000000000000001</v>
      </c>
      <c r="P9" s="68">
        <v>0.0040000000000000001</v>
      </c>
      <c r="Q9" s="68">
        <v>0.0060000000000000001</v>
      </c>
      <c r="R9" s="68">
        <v>0.010999999999999999</v>
      </c>
      <c r="S9" s="68">
        <v>0.0089999999999999993</v>
      </c>
      <c r="T9" s="68">
        <v>0.016</v>
      </c>
      <c r="U9" s="68">
        <v>0.01</v>
      </c>
      <c r="V9" s="68">
        <v>0.0070000000000000001</v>
      </c>
      <c r="W9" s="68">
        <v>0.01</v>
      </c>
      <c r="X9" s="68">
        <v>0.010999999999999999</v>
      </c>
      <c r="Y9" s="68">
        <v>0.017000000000000001</v>
      </c>
      <c r="Z9" s="68">
        <v>0.029000000000000001</v>
      </c>
      <c r="AA9" s="68">
        <v>0.021999999999999999</v>
      </c>
      <c r="AB9" s="68">
        <v>0.012</v>
      </c>
      <c r="AC9" s="68">
        <v>0.035000000000000003</v>
      </c>
      <c r="AD9" s="68">
        <v>0.021000000000000001</v>
      </c>
      <c r="AE9" s="68">
        <v>0.025</v>
      </c>
      <c r="AF9" s="68">
        <v>0.023</v>
      </c>
    </row>
    <row r="10" spans="2:32" ht="12.75" customHeight="1">
      <c r="B10" s="84" t="s">
        <v>80</v>
      </c>
      <c r="C10" s="63"/>
      <c r="D10" s="68">
        <v>2.805</v>
      </c>
      <c r="E10" s="68">
        <v>3.2919999999999998</v>
      </c>
      <c r="F10" s="68">
        <v>4.2009999999999996</v>
      </c>
      <c r="G10" s="68">
        <v>4.9080000000000004</v>
      </c>
      <c r="H10" s="68">
        <v>4.8879999999999999</v>
      </c>
      <c r="I10" s="68">
        <v>4.6319999999999997</v>
      </c>
      <c r="J10" s="68">
        <v>3.77</v>
      </c>
      <c r="K10" s="68">
        <v>7.035</v>
      </c>
      <c r="L10" s="68">
        <v>6.7690000000000001</v>
      </c>
      <c r="M10" s="68">
        <v>7.7869999999999999</v>
      </c>
      <c r="N10" s="68">
        <v>6.6379999999999999</v>
      </c>
      <c r="O10" s="68">
        <v>6.9779999999999998</v>
      </c>
      <c r="P10" s="68">
        <v>7.4260000000000002</v>
      </c>
      <c r="Q10" s="68">
        <v>7.89</v>
      </c>
      <c r="R10" s="68">
        <v>7.1639999999999997</v>
      </c>
      <c r="S10" s="68">
        <v>6.7569999999999997</v>
      </c>
      <c r="T10" s="68">
        <v>6.758</v>
      </c>
      <c r="U10" s="68">
        <v>7.8760000000000003</v>
      </c>
      <c r="V10" s="68">
        <v>7.548</v>
      </c>
      <c r="W10" s="68">
        <v>7.5839999999999996</v>
      </c>
      <c r="X10" s="68">
        <v>6.6029999999999998</v>
      </c>
      <c r="Y10" s="68">
        <v>6.9320000000000004</v>
      </c>
      <c r="Z10" s="68">
        <v>6.495</v>
      </c>
      <c r="AA10" s="68">
        <v>7.8339999999999996</v>
      </c>
      <c r="AB10" s="68">
        <v>8.5090000000000003</v>
      </c>
      <c r="AC10" s="68">
        <v>8.4760000000000009</v>
      </c>
      <c r="AD10" s="68">
        <v>8.16</v>
      </c>
      <c r="AE10" s="68">
        <v>13.997</v>
      </c>
      <c r="AF10" s="68">
        <v>22.545</v>
      </c>
    </row>
    <row r="11" spans="2:32" ht="12.75" customHeight="1">
      <c r="B11" s="84" t="s">
        <v>115</v>
      </c>
      <c r="C11" s="63"/>
      <c r="D11" s="68">
        <v>45.915999999999997</v>
      </c>
      <c r="E11" s="68">
        <v>46.503999999999998</v>
      </c>
      <c r="F11" s="68">
        <v>41.497</v>
      </c>
      <c r="G11" s="68">
        <v>51.50</v>
      </c>
      <c r="H11" s="68">
        <v>46.667000000000002</v>
      </c>
      <c r="I11" s="68">
        <v>47.982999999999997</v>
      </c>
      <c r="J11" s="68">
        <v>47.277000000000001</v>
      </c>
      <c r="K11" s="68">
        <v>48.170999999999992</v>
      </c>
      <c r="L11" s="68">
        <v>52.973999999999997</v>
      </c>
      <c r="M11" s="68">
        <v>57.361000000000004</v>
      </c>
      <c r="N11" s="68">
        <v>55.851999999999997</v>
      </c>
      <c r="O11" s="68">
        <v>57.942999999999998</v>
      </c>
      <c r="P11" s="68">
        <v>63.814</v>
      </c>
      <c r="Q11" s="68">
        <v>69.007999999999996</v>
      </c>
      <c r="R11" s="68">
        <v>72.087999999999994</v>
      </c>
      <c r="S11" s="68">
        <v>69.88300000000001</v>
      </c>
      <c r="T11" s="68">
        <v>70.947999999999993</v>
      </c>
      <c r="U11" s="68">
        <v>72.091999999999999</v>
      </c>
      <c r="V11" s="68">
        <v>74.52600000000001</v>
      </c>
      <c r="W11" s="68">
        <v>74.093999999999994</v>
      </c>
      <c r="X11" s="68">
        <v>74.682999999999993</v>
      </c>
      <c r="Y11" s="68">
        <v>76.395</v>
      </c>
      <c r="Z11" s="68">
        <v>78.533000000000001</v>
      </c>
      <c r="AA11" s="68">
        <v>81.691999999999993</v>
      </c>
      <c r="AB11" s="68">
        <v>86.66</v>
      </c>
      <c r="AC11" s="68">
        <v>81.859000000000009</v>
      </c>
      <c r="AD11" s="68">
        <v>86.744</v>
      </c>
      <c r="AE11" s="68">
        <v>102.47199999999999</v>
      </c>
      <c r="AF11" s="68">
        <v>109.21199999999999</v>
      </c>
    </row>
    <row r="12" spans="2:32" ht="12.75" customHeight="1" thickBot="1">
      <c r="B12" s="96" t="s">
        <v>116</v>
      </c>
      <c r="C12" s="70"/>
      <c r="D12" s="98">
        <v>118.607</v>
      </c>
      <c r="E12" s="98">
        <v>182.899</v>
      </c>
      <c r="F12" s="98">
        <v>94.432999999999993</v>
      </c>
      <c r="G12" s="98">
        <v>118.476</v>
      </c>
      <c r="H12" s="98">
        <v>101.416</v>
      </c>
      <c r="I12" s="98">
        <v>110.36199999999999</v>
      </c>
      <c r="J12" s="98">
        <v>106.88999999999999</v>
      </c>
      <c r="K12" s="98">
        <v>118.474</v>
      </c>
      <c r="L12" s="98">
        <v>188.07</v>
      </c>
      <c r="M12" s="98">
        <v>191.45599999999999</v>
      </c>
      <c r="N12" s="98">
        <v>166.23</v>
      </c>
      <c r="O12" s="98">
        <v>184.358</v>
      </c>
      <c r="P12" s="98">
        <v>192.56899999999999</v>
      </c>
      <c r="Q12" s="98">
        <v>194.08199999999999</v>
      </c>
      <c r="R12" s="98">
        <v>224.05</v>
      </c>
      <c r="S12" s="98">
        <v>232.74199999999996</v>
      </c>
      <c r="T12" s="98">
        <v>218.90100000000001</v>
      </c>
      <c r="U12" s="98">
        <v>186.905</v>
      </c>
      <c r="V12" s="98">
        <v>192.12299999999999</v>
      </c>
      <c r="W12" s="98">
        <v>208.75300000000001</v>
      </c>
      <c r="X12" s="98">
        <v>236.81899999999999</v>
      </c>
      <c r="Y12" s="98">
        <v>202.91</v>
      </c>
      <c r="Z12" s="98">
        <v>228.26</v>
      </c>
      <c r="AA12" s="98">
        <v>265.36799999999999</v>
      </c>
      <c r="AB12" s="98">
        <v>298</v>
      </c>
      <c r="AC12" s="98">
        <v>359.10399999999998</v>
      </c>
      <c r="AD12" s="98">
        <v>386.89100000000002</v>
      </c>
      <c r="AE12" s="98">
        <v>390.68099999999998</v>
      </c>
      <c r="AF12" s="98">
        <v>423.209</v>
      </c>
    </row>
    <row r="13" spans="2:32" ht="12.75" customHeight="1">
      <c r="B13" s="72" t="s">
        <v>87</v>
      </c>
      <c r="C13" s="73"/>
      <c r="D13" s="74"/>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row>
    <row r="14" ht="12.75" customHeight="1">
      <c r="B14" s="72" t="s">
        <v>211</v>
      </c>
    </row>
  </sheetData>
  <pageMargins left="0.787401575" right="0.787401575" top="0.984251969" bottom="0.984251969" header="0.4921259845" footer="0.4921259845"/>
  <pageSetup orientation="portrait" paperSize="9"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F14"/>
  <sheetViews>
    <sheetView showGridLines="0" zoomScale="120" zoomScaleNormal="120" workbookViewId="0" topLeftCell="C1">
      <selection pane="topLeft" activeCell="AE2" sqref="AE2"/>
    </sheetView>
  </sheetViews>
  <sheetFormatPr defaultColWidth="6.42578125" defaultRowHeight="12.75" customHeight="1"/>
  <cols>
    <col min="1" max="1" width="2.85714285714286" style="56" customWidth="1"/>
    <col min="2" max="2" width="28.5714285714286" style="56" customWidth="1"/>
    <col min="3" max="5" width="6.42857142857143" style="55" customWidth="1"/>
    <col min="6" max="6" width="6.42857142857143" style="92" customWidth="1"/>
    <col min="7" max="15" width="6.42857142857143" style="77" customWidth="1"/>
    <col min="16" max="16384" width="6.42857142857143" style="56"/>
  </cols>
  <sheetData>
    <row r="2" spans="2:32" ht="15" customHeight="1">
      <c r="B2" s="54" t="s">
        <v>118</v>
      </c>
      <c r="F2" s="55"/>
      <c r="G2" s="55"/>
      <c r="H2" s="55"/>
      <c r="I2" s="92"/>
      <c r="J2" s="92"/>
      <c r="K2" s="92"/>
      <c r="L2" s="92"/>
      <c r="M2" s="92"/>
      <c r="N2" s="92"/>
      <c r="O2" s="92"/>
      <c r="P2" s="92"/>
      <c r="Q2" s="92"/>
      <c r="S2" s="57"/>
      <c r="T2" s="57"/>
      <c r="U2" s="57"/>
      <c r="V2" s="57"/>
      <c r="W2" s="57"/>
      <c r="X2" s="57"/>
      <c r="Y2" s="57"/>
      <c r="Z2" s="57"/>
      <c r="AA2" s="57"/>
      <c r="AB2" s="57"/>
      <c r="AC2" s="57"/>
      <c r="AD2" s="57"/>
      <c r="AE2" s="57"/>
      <c r="AF2" s="57" t="s">
        <v>75</v>
      </c>
    </row>
    <row r="3" spans="2:32" ht="2.1" customHeight="1" thickBot="1">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c r="AE3" s="78"/>
      <c r="AF3" s="78"/>
    </row>
    <row r="4" spans="2:32" ht="15" customHeight="1">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c r="AE4" s="94">
        <v>2022</v>
      </c>
      <c r="AF4" s="94">
        <v>2023</v>
      </c>
    </row>
    <row r="5" spans="2:32" ht="12.75" customHeight="1">
      <c r="B5" s="95" t="s">
        <v>56</v>
      </c>
      <c r="C5" s="63"/>
      <c r="D5" s="83">
        <v>73.731000000000009</v>
      </c>
      <c r="E5" s="83">
        <v>85.828999999999994</v>
      </c>
      <c r="F5" s="83">
        <v>95.075</v>
      </c>
      <c r="G5" s="83">
        <v>104.822</v>
      </c>
      <c r="H5" s="83">
        <v>112.45200000000001</v>
      </c>
      <c r="I5" s="83">
        <v>119.361</v>
      </c>
      <c r="J5" s="83">
        <v>125.001</v>
      </c>
      <c r="K5" s="83">
        <v>136.32900000000001</v>
      </c>
      <c r="L5" s="83">
        <v>146.27900000000002</v>
      </c>
      <c r="M5" s="83">
        <v>159.11799999999999</v>
      </c>
      <c r="N5" s="83">
        <v>169.73</v>
      </c>
      <c r="O5" s="83">
        <v>184.91900000000001</v>
      </c>
      <c r="P5" s="83">
        <v>203.512</v>
      </c>
      <c r="Q5" s="83">
        <v>210.797</v>
      </c>
      <c r="R5" s="83">
        <v>211.14499999999998</v>
      </c>
      <c r="S5" s="83">
        <v>215.66600000000003</v>
      </c>
      <c r="T5" s="83">
        <v>220.78399999999999</v>
      </c>
      <c r="U5" s="83">
        <v>224.69299999999998</v>
      </c>
      <c r="V5" s="83">
        <v>229.525</v>
      </c>
      <c r="W5" s="83">
        <v>239.48299999999998</v>
      </c>
      <c r="X5" s="83">
        <v>252.05099999999999</v>
      </c>
      <c r="Y5" s="83">
        <v>266.81200000000001</v>
      </c>
      <c r="Z5" s="83">
        <v>284.09100000000001</v>
      </c>
      <c r="AA5" s="83">
        <v>311.58100000000002</v>
      </c>
      <c r="AB5" s="83">
        <v>333.34300000000002</v>
      </c>
      <c r="AC5" s="83">
        <v>358.97800000000001</v>
      </c>
      <c r="AD5" s="83">
        <v>407.68200000000002</v>
      </c>
      <c r="AE5" s="83">
        <v>433.05099999999999</v>
      </c>
      <c r="AF5" s="83">
        <v>466.68800000000005</v>
      </c>
    </row>
    <row r="6" spans="2:32" ht="12.75" customHeight="1">
      <c r="B6" s="84" t="s">
        <v>76</v>
      </c>
      <c r="C6" s="63"/>
      <c r="D6" s="68" t="s">
        <v>9</v>
      </c>
      <c r="E6" s="68" t="s">
        <v>9</v>
      </c>
      <c r="F6" s="68" t="s">
        <v>9</v>
      </c>
      <c r="G6" s="68" t="s">
        <v>9</v>
      </c>
      <c r="H6" s="68" t="s">
        <v>9</v>
      </c>
      <c r="I6" s="68" t="s">
        <v>9</v>
      </c>
      <c r="J6" s="68" t="s">
        <v>9</v>
      </c>
      <c r="K6" s="68" t="s">
        <v>9</v>
      </c>
      <c r="L6" s="68" t="s">
        <v>9</v>
      </c>
      <c r="M6" s="68" t="s">
        <v>9</v>
      </c>
      <c r="N6" s="68" t="s">
        <v>9</v>
      </c>
      <c r="O6" s="68" t="s">
        <v>9</v>
      </c>
      <c r="P6" s="68" t="s">
        <v>9</v>
      </c>
      <c r="Q6" s="68" t="s">
        <v>9</v>
      </c>
      <c r="R6" s="68" t="s">
        <v>9</v>
      </c>
      <c r="S6" s="68" t="s">
        <v>9</v>
      </c>
      <c r="T6" s="68" t="s">
        <v>9</v>
      </c>
      <c r="U6" s="68" t="s">
        <v>9</v>
      </c>
      <c r="V6" s="68" t="s">
        <v>9</v>
      </c>
      <c r="W6" s="68" t="s">
        <v>9</v>
      </c>
      <c r="X6" s="68" t="s">
        <v>9</v>
      </c>
      <c r="Y6" s="68" t="s">
        <v>9</v>
      </c>
      <c r="Z6" s="68" t="s">
        <v>9</v>
      </c>
      <c r="AA6" s="68" t="s">
        <v>9</v>
      </c>
      <c r="AB6" s="68" t="s">
        <v>9</v>
      </c>
      <c r="AC6" s="68" t="s">
        <v>9</v>
      </c>
      <c r="AD6" s="68" t="s">
        <v>9</v>
      </c>
      <c r="AE6" s="68" t="s">
        <v>9</v>
      </c>
      <c r="AF6" s="68" t="s">
        <v>9</v>
      </c>
    </row>
    <row r="7" spans="2:32" ht="12.75" customHeight="1">
      <c r="B7" s="84" t="s">
        <v>114</v>
      </c>
      <c r="C7" s="63"/>
      <c r="D7" s="68">
        <v>73.315</v>
      </c>
      <c r="E7" s="68">
        <v>85.480999999999995</v>
      </c>
      <c r="F7" s="68">
        <v>93.863</v>
      </c>
      <c r="G7" s="68">
        <v>103.524</v>
      </c>
      <c r="H7" s="68">
        <v>111.197</v>
      </c>
      <c r="I7" s="68">
        <v>117.60599999999999</v>
      </c>
      <c r="J7" s="68">
        <v>122.914</v>
      </c>
      <c r="K7" s="68">
        <v>135.09100000000001</v>
      </c>
      <c r="L7" s="68">
        <v>144.16300000000001</v>
      </c>
      <c r="M7" s="68">
        <v>152.61600000000001</v>
      </c>
      <c r="N7" s="68">
        <v>163.398</v>
      </c>
      <c r="O7" s="68">
        <v>182.066</v>
      </c>
      <c r="P7" s="68">
        <v>200.31</v>
      </c>
      <c r="Q7" s="68">
        <v>206.80</v>
      </c>
      <c r="R7" s="68">
        <v>207.61600000000001</v>
      </c>
      <c r="S7" s="68">
        <v>212.97200000000001</v>
      </c>
      <c r="T7" s="68">
        <v>217.58699999999999</v>
      </c>
      <c r="U7" s="68">
        <v>221.97399999999999</v>
      </c>
      <c r="V7" s="68">
        <v>226.874</v>
      </c>
      <c r="W7" s="68">
        <v>236.59899999999999</v>
      </c>
      <c r="X7" s="68">
        <v>248.98599999999999</v>
      </c>
      <c r="Y7" s="68">
        <v>263.52999999999997</v>
      </c>
      <c r="Z7" s="68">
        <v>280.584</v>
      </c>
      <c r="AA7" s="68">
        <v>307.73099999999999</v>
      </c>
      <c r="AB7" s="68">
        <v>329.084</v>
      </c>
      <c r="AC7" s="68">
        <v>354.385</v>
      </c>
      <c r="AD7" s="68">
        <v>401.91</v>
      </c>
      <c r="AE7" s="68">
        <v>427.048</v>
      </c>
      <c r="AF7" s="68">
        <v>460.71800000000002</v>
      </c>
    </row>
    <row r="8" spans="2:32" ht="12.75" customHeight="1">
      <c r="B8" s="84" t="s">
        <v>103</v>
      </c>
      <c r="C8" s="63"/>
      <c r="D8" s="68" t="s">
        <v>9</v>
      </c>
      <c r="E8" s="68" t="s">
        <v>9</v>
      </c>
      <c r="F8" s="68" t="s">
        <v>9</v>
      </c>
      <c r="G8" s="68" t="s">
        <v>9</v>
      </c>
      <c r="H8" s="68" t="s">
        <v>9</v>
      </c>
      <c r="I8" s="68" t="s">
        <v>9</v>
      </c>
      <c r="J8" s="68" t="s">
        <v>9</v>
      </c>
      <c r="K8" s="68" t="s">
        <v>9</v>
      </c>
      <c r="L8" s="68">
        <v>0.076999999999999999</v>
      </c>
      <c r="M8" s="68">
        <v>0.112</v>
      </c>
      <c r="N8" s="68">
        <v>0.123</v>
      </c>
      <c r="O8" s="68" t="s">
        <v>9</v>
      </c>
      <c r="P8" s="68" t="s">
        <v>9</v>
      </c>
      <c r="Q8" s="68" t="s">
        <v>9</v>
      </c>
      <c r="R8" s="68" t="s">
        <v>9</v>
      </c>
      <c r="S8" s="68" t="s">
        <v>9</v>
      </c>
      <c r="T8" s="68" t="s">
        <v>9</v>
      </c>
      <c r="U8" s="68" t="s">
        <v>9</v>
      </c>
      <c r="V8" s="68" t="s">
        <v>9</v>
      </c>
      <c r="W8" s="68" t="s">
        <v>9</v>
      </c>
      <c r="X8" s="68" t="s">
        <v>9</v>
      </c>
      <c r="Y8" s="68" t="s">
        <v>9</v>
      </c>
      <c r="Z8" s="68" t="s">
        <v>9</v>
      </c>
      <c r="AA8" s="68" t="s">
        <v>9</v>
      </c>
      <c r="AB8" s="68" t="s">
        <v>9</v>
      </c>
      <c r="AC8" s="68" t="s">
        <v>9</v>
      </c>
      <c r="AD8" s="68" t="s">
        <v>9</v>
      </c>
      <c r="AE8" s="68" t="s">
        <v>9</v>
      </c>
      <c r="AF8" s="68" t="s">
        <v>9</v>
      </c>
    </row>
    <row r="9" spans="2:32" ht="12.75" customHeight="1">
      <c r="B9" s="84" t="s">
        <v>109</v>
      </c>
      <c r="C9" s="63"/>
      <c r="D9" s="68" t="s">
        <v>9</v>
      </c>
      <c r="E9" s="68" t="s">
        <v>9</v>
      </c>
      <c r="F9" s="68" t="s">
        <v>9</v>
      </c>
      <c r="G9" s="68" t="s">
        <v>9</v>
      </c>
      <c r="H9" s="68" t="s">
        <v>9</v>
      </c>
      <c r="I9" s="68" t="s">
        <v>9</v>
      </c>
      <c r="J9" s="68" t="s">
        <v>9</v>
      </c>
      <c r="K9" s="68" t="s">
        <v>9</v>
      </c>
      <c r="L9" s="68" t="s">
        <v>9</v>
      </c>
      <c r="M9" s="68" t="s">
        <v>9</v>
      </c>
      <c r="N9" s="68" t="s">
        <v>9</v>
      </c>
      <c r="O9" s="68" t="s">
        <v>9</v>
      </c>
      <c r="P9" s="68" t="s">
        <v>9</v>
      </c>
      <c r="Q9" s="68" t="s">
        <v>9</v>
      </c>
      <c r="R9" s="68" t="s">
        <v>9</v>
      </c>
      <c r="S9" s="68" t="s">
        <v>9</v>
      </c>
      <c r="T9" s="68" t="s">
        <v>9</v>
      </c>
      <c r="U9" s="68" t="s">
        <v>9</v>
      </c>
      <c r="V9" s="68" t="s">
        <v>9</v>
      </c>
      <c r="W9" s="68" t="s">
        <v>9</v>
      </c>
      <c r="X9" s="68" t="s">
        <v>9</v>
      </c>
      <c r="Y9" s="68" t="s">
        <v>9</v>
      </c>
      <c r="Z9" s="68" t="s">
        <v>9</v>
      </c>
      <c r="AA9" s="68" t="s">
        <v>9</v>
      </c>
      <c r="AB9" s="68" t="s">
        <v>9</v>
      </c>
      <c r="AC9" s="68" t="s">
        <v>9</v>
      </c>
      <c r="AD9" s="68" t="s">
        <v>9</v>
      </c>
      <c r="AE9" s="68" t="s">
        <v>9</v>
      </c>
      <c r="AF9" s="68" t="s">
        <v>9</v>
      </c>
    </row>
    <row r="10" spans="2:32" ht="12.75" customHeight="1">
      <c r="B10" s="84" t="s">
        <v>80</v>
      </c>
      <c r="C10" s="63"/>
      <c r="D10" s="68">
        <v>0.20100000000000001</v>
      </c>
      <c r="E10" s="68">
        <v>0.28100000000000003</v>
      </c>
      <c r="F10" s="68">
        <v>0.38700000000000001</v>
      </c>
      <c r="G10" s="68">
        <v>0.50</v>
      </c>
      <c r="H10" s="68">
        <v>0.23100000000000001</v>
      </c>
      <c r="I10" s="68">
        <v>0.42099999999999999</v>
      </c>
      <c r="J10" s="68">
        <v>0.55400000000000005</v>
      </c>
      <c r="K10" s="68">
        <v>0.38200000000000001</v>
      </c>
      <c r="L10" s="68">
        <v>0.26400000000000001</v>
      </c>
      <c r="M10" s="68">
        <v>0.252</v>
      </c>
      <c r="N10" s="68">
        <v>0.30599999999999999</v>
      </c>
      <c r="O10" s="68">
        <v>0.39700000000000002</v>
      </c>
      <c r="P10" s="68">
        <v>0.67700000000000005</v>
      </c>
      <c r="Q10" s="68">
        <v>1.4079999999999999</v>
      </c>
      <c r="R10" s="68">
        <v>1.0669999999999999</v>
      </c>
      <c r="S10" s="68">
        <v>0.57299999999999995</v>
      </c>
      <c r="T10" s="68">
        <v>0.46600000000000003</v>
      </c>
      <c r="U10" s="68">
        <v>0.51100000000000001</v>
      </c>
      <c r="V10" s="68">
        <v>0.27</v>
      </c>
      <c r="W10" s="68">
        <v>0.25600000000000001</v>
      </c>
      <c r="X10" s="68">
        <v>0.184</v>
      </c>
      <c r="Y10" s="68">
        <v>0.14399999999999999</v>
      </c>
      <c r="Z10" s="68">
        <v>0.0070000000000000001</v>
      </c>
      <c r="AA10" s="68">
        <v>0.010999999999999999</v>
      </c>
      <c r="AB10" s="68">
        <v>0.0089999999999999993</v>
      </c>
      <c r="AC10" s="68">
        <v>0.005</v>
      </c>
      <c r="AD10" s="68">
        <v>0.0040000000000000001</v>
      </c>
      <c r="AE10" s="68">
        <v>0.027</v>
      </c>
      <c r="AF10" s="68">
        <v>0.017000000000000001</v>
      </c>
    </row>
    <row r="11" spans="2:32" ht="12.75" customHeight="1">
      <c r="B11" s="84" t="s">
        <v>115</v>
      </c>
      <c r="C11" s="63"/>
      <c r="D11" s="68">
        <v>0.205</v>
      </c>
      <c r="E11" s="68">
        <v>0.042000000000000003</v>
      </c>
      <c r="F11" s="68">
        <v>0.096000000000000002</v>
      </c>
      <c r="G11" s="68">
        <v>0.108</v>
      </c>
      <c r="H11" s="68">
        <v>0.062</v>
      </c>
      <c r="I11" s="68">
        <v>0.062</v>
      </c>
      <c r="J11" s="68">
        <v>0.38700000000000001</v>
      </c>
      <c r="K11" s="68">
        <v>0.13400000000000001</v>
      </c>
      <c r="L11" s="68">
        <v>0.10</v>
      </c>
      <c r="M11" s="68">
        <v>0.14000000000000001</v>
      </c>
      <c r="N11" s="68">
        <v>0.14899999999999999</v>
      </c>
      <c r="O11" s="68">
        <v>0.14499999999999999</v>
      </c>
      <c r="P11" s="68">
        <v>0.13900000000000001</v>
      </c>
      <c r="Q11" s="68">
        <v>0.11899999999999999</v>
      </c>
      <c r="R11" s="68">
        <v>0.11600000000000001</v>
      </c>
      <c r="S11" s="68">
        <v>0.114</v>
      </c>
      <c r="T11" s="68">
        <v>0.13700000000000001</v>
      </c>
      <c r="U11" s="68">
        <v>0.115</v>
      </c>
      <c r="V11" s="68">
        <v>0.11899999999999999</v>
      </c>
      <c r="W11" s="68">
        <v>0.112</v>
      </c>
      <c r="X11" s="68">
        <v>0.11</v>
      </c>
      <c r="Y11" s="68">
        <v>0.11</v>
      </c>
      <c r="Z11" s="68">
        <v>0.10299999999999999</v>
      </c>
      <c r="AA11" s="68">
        <v>0.107</v>
      </c>
      <c r="AB11" s="68">
        <v>0.14699999999999999</v>
      </c>
      <c r="AC11" s="68">
        <v>0.13600000000000001</v>
      </c>
      <c r="AD11" s="68">
        <v>0.158</v>
      </c>
      <c r="AE11" s="68">
        <v>0.17</v>
      </c>
      <c r="AF11" s="68">
        <v>0.175</v>
      </c>
    </row>
    <row r="12" spans="2:32" ht="12.75" customHeight="1" thickBot="1">
      <c r="B12" s="96" t="s">
        <v>116</v>
      </c>
      <c r="C12" s="70"/>
      <c r="D12" s="98">
        <v>0.01</v>
      </c>
      <c r="E12" s="98">
        <v>0.025</v>
      </c>
      <c r="F12" s="98">
        <v>0.72899999999999998</v>
      </c>
      <c r="G12" s="98">
        <v>0.69</v>
      </c>
      <c r="H12" s="98">
        <v>0.96199999999999997</v>
      </c>
      <c r="I12" s="98">
        <v>1.2719999999999998</v>
      </c>
      <c r="J12" s="98">
        <v>1.1460000000000001</v>
      </c>
      <c r="K12" s="98">
        <v>0.72199999999999998</v>
      </c>
      <c r="L12" s="98">
        <v>1.675</v>
      </c>
      <c r="M12" s="98">
        <v>5.9979999999999993</v>
      </c>
      <c r="N12" s="98">
        <v>5.7539999999999996</v>
      </c>
      <c r="O12" s="98">
        <v>2.3109999999999999</v>
      </c>
      <c r="P12" s="98">
        <v>2.3860000000000001</v>
      </c>
      <c r="Q12" s="98">
        <v>2.4700000000000002</v>
      </c>
      <c r="R12" s="98">
        <v>2.3460000000000001</v>
      </c>
      <c r="S12" s="98">
        <v>2.0069999999999997</v>
      </c>
      <c r="T12" s="98">
        <v>2.5939999999999999</v>
      </c>
      <c r="U12" s="98">
        <v>2.093</v>
      </c>
      <c r="V12" s="98">
        <v>2.262</v>
      </c>
      <c r="W12" s="98">
        <v>2.516</v>
      </c>
      <c r="X12" s="98">
        <v>2.7709999999999999</v>
      </c>
      <c r="Y12" s="98">
        <v>3.028</v>
      </c>
      <c r="Z12" s="98">
        <v>3.3969999999999998</v>
      </c>
      <c r="AA12" s="98">
        <v>3.7320000000000002</v>
      </c>
      <c r="AB12" s="98">
        <v>4.1029999999999998</v>
      </c>
      <c r="AC12" s="98">
        <v>4.452</v>
      </c>
      <c r="AD12" s="98">
        <v>5.61</v>
      </c>
      <c r="AE12" s="98">
        <v>5.806</v>
      </c>
      <c r="AF12" s="98">
        <v>5.7779999999999996</v>
      </c>
    </row>
    <row r="13" spans="2:32" ht="12.75" customHeight="1">
      <c r="B13" s="72" t="s">
        <v>87</v>
      </c>
      <c r="C13" s="73"/>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row>
    <row r="14" ht="12.75" customHeight="1">
      <c r="B14" s="72" t="s">
        <v>211</v>
      </c>
    </row>
  </sheetData>
  <pageMargins left="0.787401575" right="0.787401575" top="0.984251969" bottom="0.984251969" header="0.4921259845" footer="0.4921259845"/>
  <pageSetup orientation="portrait" paperSize="9"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F27"/>
  <sheetViews>
    <sheetView showGridLines="0" zoomScale="120" zoomScaleNormal="120" workbookViewId="0" topLeftCell="D1">
      <selection pane="topLeft" activeCell="AE2" sqref="AE2"/>
    </sheetView>
  </sheetViews>
  <sheetFormatPr defaultColWidth="6.42578125" defaultRowHeight="12.75" customHeight="1"/>
  <cols>
    <col min="1" max="1" width="2.85714285714286" style="56" customWidth="1"/>
    <col min="2" max="2" width="39.2857142857143" style="56" customWidth="1"/>
    <col min="3" max="4" width="6.42857142857143" style="55" customWidth="1"/>
    <col min="5" max="16384" width="6.42857142857143" style="56"/>
  </cols>
  <sheetData>
    <row r="2" spans="2:32" ht="15" customHeight="1">
      <c r="B2" s="54" t="s">
        <v>119</v>
      </c>
      <c r="S2" s="57"/>
      <c r="T2" s="57"/>
      <c r="U2" s="57"/>
      <c r="V2" s="57"/>
      <c r="W2" s="57"/>
      <c r="X2" s="57"/>
      <c r="Y2" s="57"/>
      <c r="Z2" s="57"/>
      <c r="AA2" s="57"/>
      <c r="AB2" s="57"/>
      <c r="AC2" s="57"/>
      <c r="AD2" s="57"/>
      <c r="AE2" s="57"/>
      <c r="AF2" s="57" t="s">
        <v>75</v>
      </c>
    </row>
    <row r="3" spans="2:32" ht="2.1" customHeight="1" thickBot="1">
      <c r="B3" s="58"/>
      <c r="C3" s="99"/>
      <c r="D3" s="99"/>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row>
    <row r="4" spans="2:32" ht="15" customHeight="1">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c r="AE4" s="94">
        <v>2022</v>
      </c>
      <c r="AF4" s="94">
        <v>2023</v>
      </c>
    </row>
    <row r="5" spans="2:32" ht="12.75" customHeight="1">
      <c r="B5" s="95" t="s">
        <v>120</v>
      </c>
      <c r="C5" s="63"/>
      <c r="D5" s="64">
        <v>849.40300000000002</v>
      </c>
      <c r="E5" s="64">
        <v>762.74</v>
      </c>
      <c r="F5" s="64">
        <v>819.91699999999992</v>
      </c>
      <c r="G5" s="64">
        <v>903.23599999999999</v>
      </c>
      <c r="H5" s="64">
        <v>927.53800000000012</v>
      </c>
      <c r="I5" s="64">
        <v>974.72699999999998</v>
      </c>
      <c r="J5" s="64">
        <v>1117.0160000000003</v>
      </c>
      <c r="K5" s="64">
        <v>1201.7439999999999</v>
      </c>
      <c r="L5" s="64">
        <v>1386.86</v>
      </c>
      <c r="M5" s="64">
        <v>1303.2450000000001</v>
      </c>
      <c r="N5" s="64">
        <v>1392.1019999999999</v>
      </c>
      <c r="O5" s="64">
        <v>1463.921</v>
      </c>
      <c r="P5" s="64">
        <v>1560.751</v>
      </c>
      <c r="Q5" s="64">
        <v>1652.2599999999998</v>
      </c>
      <c r="R5" s="64">
        <v>1754.0339999999999</v>
      </c>
      <c r="S5" s="64">
        <v>1742.0890000000002</v>
      </c>
      <c r="T5" s="64">
        <v>1754.422</v>
      </c>
      <c r="U5" s="64">
        <v>1826.725</v>
      </c>
      <c r="V5" s="64">
        <v>1766.9160000000004</v>
      </c>
      <c r="W5" s="64">
        <v>1852.255</v>
      </c>
      <c r="X5" s="64">
        <v>1939.6119999999999</v>
      </c>
      <c r="Y5" s="64">
        <v>1906.8059999999996</v>
      </c>
      <c r="Z5" s="64">
        <v>1992.1720000000003</v>
      </c>
      <c r="AA5" s="64">
        <v>2196.4780000000001</v>
      </c>
      <c r="AB5" s="64">
        <v>2377.6360000000004</v>
      </c>
      <c r="AC5" s="64">
        <v>2695.7819999999997</v>
      </c>
      <c r="AD5" s="64">
        <v>2841.0060000000003</v>
      </c>
      <c r="AE5" s="64">
        <v>3026.2180000000008</v>
      </c>
      <c r="AF5" s="64">
        <v>3332.3969999999999</v>
      </c>
    </row>
    <row r="6" spans="2:32" ht="12.75" customHeight="1">
      <c r="B6" s="100" t="s">
        <v>121</v>
      </c>
      <c r="C6" s="63"/>
      <c r="D6" s="66">
        <v>134.13800000000001</v>
      </c>
      <c r="E6" s="66">
        <v>152.709</v>
      </c>
      <c r="F6" s="66">
        <v>159.40899999999999</v>
      </c>
      <c r="G6" s="66">
        <v>162.17500000000001</v>
      </c>
      <c r="H6" s="66">
        <v>180.047</v>
      </c>
      <c r="I6" s="66">
        <v>185.98</v>
      </c>
      <c r="J6" s="66">
        <v>207.91800000000001</v>
      </c>
      <c r="K6" s="66">
        <v>231.05199999999999</v>
      </c>
      <c r="L6" s="66">
        <v>254.501</v>
      </c>
      <c r="M6" s="66">
        <v>265.827</v>
      </c>
      <c r="N6" s="66">
        <v>284.05</v>
      </c>
      <c r="O6" s="66">
        <v>302.54000000000002</v>
      </c>
      <c r="P6" s="66">
        <v>319.66199999999998</v>
      </c>
      <c r="Q6" s="66">
        <v>334.30799999999999</v>
      </c>
      <c r="R6" s="66">
        <v>352.04899999999998</v>
      </c>
      <c r="S6" s="66">
        <v>353.59399999999999</v>
      </c>
      <c r="T6" s="66">
        <v>349.916</v>
      </c>
      <c r="U6" s="66">
        <v>359.39699999999999</v>
      </c>
      <c r="V6" s="66">
        <v>366.70699999999999</v>
      </c>
      <c r="W6" s="66">
        <v>379.553</v>
      </c>
      <c r="X6" s="66">
        <v>397.775</v>
      </c>
      <c r="Y6" s="66">
        <v>419.42599999999999</v>
      </c>
      <c r="Z6" s="66">
        <v>461.84199999999998</v>
      </c>
      <c r="AA6" s="66">
        <v>520.76800000000003</v>
      </c>
      <c r="AB6" s="66">
        <v>575.63199999999995</v>
      </c>
      <c r="AC6" s="66">
        <v>633.34799999999996</v>
      </c>
      <c r="AD6" s="66">
        <v>676.346</v>
      </c>
      <c r="AE6" s="66">
        <v>690.26400000000001</v>
      </c>
      <c r="AF6" s="66">
        <v>738.79200000000003</v>
      </c>
    </row>
    <row r="7" spans="2:32" ht="12.75" customHeight="1">
      <c r="B7" s="100" t="s">
        <v>122</v>
      </c>
      <c r="C7" s="63"/>
      <c r="D7" s="66">
        <v>128.45400000000001</v>
      </c>
      <c r="E7" s="66">
        <v>126.63200000000001</v>
      </c>
      <c r="F7" s="66">
        <v>142.56899999999999</v>
      </c>
      <c r="G7" s="66">
        <v>146.749</v>
      </c>
      <c r="H7" s="66">
        <v>161.41399999999999</v>
      </c>
      <c r="I7" s="66">
        <v>169.25800000000001</v>
      </c>
      <c r="J7" s="66">
        <v>177.434</v>
      </c>
      <c r="K7" s="66">
        <v>200.84700000000001</v>
      </c>
      <c r="L7" s="66">
        <v>224.215</v>
      </c>
      <c r="M7" s="66">
        <v>226.274</v>
      </c>
      <c r="N7" s="66">
        <v>232.84899999999999</v>
      </c>
      <c r="O7" s="66">
        <v>253.072</v>
      </c>
      <c r="P7" s="66">
        <v>266.24599999999998</v>
      </c>
      <c r="Q7" s="66">
        <v>279.017</v>
      </c>
      <c r="R7" s="66">
        <v>292.34500000000003</v>
      </c>
      <c r="S7" s="66">
        <v>289.904</v>
      </c>
      <c r="T7" s="66">
        <v>281.09199999999998</v>
      </c>
      <c r="U7" s="66">
        <v>259.25299999999999</v>
      </c>
      <c r="V7" s="66">
        <v>269.93200000000002</v>
      </c>
      <c r="W7" s="66">
        <v>274.03699999999998</v>
      </c>
      <c r="X7" s="66">
        <v>283.51600000000002</v>
      </c>
      <c r="Y7" s="66">
        <v>291.471</v>
      </c>
      <c r="Z7" s="66">
        <v>296.16399999999999</v>
      </c>
      <c r="AA7" s="66">
        <v>325.77800000000002</v>
      </c>
      <c r="AB7" s="66">
        <v>339.22899999999998</v>
      </c>
      <c r="AC7" s="66">
        <v>346.02100000000002</v>
      </c>
      <c r="AD7" s="66">
        <v>354.74299999999999</v>
      </c>
      <c r="AE7" s="66">
        <v>392.90100000000001</v>
      </c>
      <c r="AF7" s="66">
        <v>432.048</v>
      </c>
    </row>
    <row r="8" spans="2:32" ht="12.75" customHeight="1">
      <c r="B8" s="84" t="s">
        <v>123</v>
      </c>
      <c r="C8" s="63"/>
      <c r="D8" s="66">
        <v>171.029</v>
      </c>
      <c r="E8" s="66">
        <v>200.54</v>
      </c>
      <c r="F8" s="66">
        <v>226.78399999999999</v>
      </c>
      <c r="G8" s="66">
        <v>249.227</v>
      </c>
      <c r="H8" s="66">
        <v>271.42899999999997</v>
      </c>
      <c r="I8" s="66">
        <v>293.03300000000002</v>
      </c>
      <c r="J8" s="66">
        <v>311.35000000000002</v>
      </c>
      <c r="K8" s="66">
        <v>332.62299999999999</v>
      </c>
      <c r="L8" s="66">
        <v>345.34100000000001</v>
      </c>
      <c r="M8" s="66">
        <v>359.33699999999999</v>
      </c>
      <c r="N8" s="66">
        <v>384.50799999999998</v>
      </c>
      <c r="O8" s="66">
        <v>418.27600000000001</v>
      </c>
      <c r="P8" s="66">
        <v>466.84</v>
      </c>
      <c r="Q8" s="66">
        <v>492.75400000000002</v>
      </c>
      <c r="R8" s="66">
        <v>526.00400000000002</v>
      </c>
      <c r="S8" s="66">
        <v>535.46</v>
      </c>
      <c r="T8" s="66">
        <v>545.58600000000001</v>
      </c>
      <c r="U8" s="66">
        <v>554.40099999999995</v>
      </c>
      <c r="V8" s="66">
        <v>564.37</v>
      </c>
      <c r="W8" s="66">
        <v>575.73400000000004</v>
      </c>
      <c r="X8" s="66">
        <v>590.525</v>
      </c>
      <c r="Y8" s="66">
        <v>605.45899999999995</v>
      </c>
      <c r="Z8" s="66">
        <v>623.99599999999998</v>
      </c>
      <c r="AA8" s="66">
        <v>658.105</v>
      </c>
      <c r="AB8" s="66">
        <v>708.62</v>
      </c>
      <c r="AC8" s="66">
        <v>820.66399999999999</v>
      </c>
      <c r="AD8" s="66">
        <v>858.91800000000001</v>
      </c>
      <c r="AE8" s="66">
        <v>937.19299999999998</v>
      </c>
      <c r="AF8" s="66">
        <v>1035.8230000000001</v>
      </c>
    </row>
    <row r="9" spans="2:32" ht="12.75" customHeight="1">
      <c r="B9" s="84" t="s">
        <v>124</v>
      </c>
      <c r="C9" s="63"/>
      <c r="D9" s="66">
        <v>44.201000000000001</v>
      </c>
      <c r="E9" s="66">
        <v>52.710999999999999</v>
      </c>
      <c r="F9" s="66">
        <v>51.713999999999999</v>
      </c>
      <c r="G9" s="66">
        <v>57.99</v>
      </c>
      <c r="H9" s="66">
        <v>61.781999999999996</v>
      </c>
      <c r="I9" s="66">
        <v>63.232999999999997</v>
      </c>
      <c r="J9" s="66">
        <v>70.950999999999993</v>
      </c>
      <c r="K9" s="66">
        <v>81.924000000000007</v>
      </c>
      <c r="L9" s="66">
        <v>88.438999999999993</v>
      </c>
      <c r="M9" s="66">
        <v>95.57</v>
      </c>
      <c r="N9" s="66">
        <v>97.177999999999997</v>
      </c>
      <c r="O9" s="66">
        <v>94.807000000000002</v>
      </c>
      <c r="P9" s="66">
        <v>102.75</v>
      </c>
      <c r="Q9" s="66">
        <v>108.184</v>
      </c>
      <c r="R9" s="66">
        <v>120.471</v>
      </c>
      <c r="S9" s="66">
        <v>120.82599999999999</v>
      </c>
      <c r="T9" s="66">
        <v>124.015</v>
      </c>
      <c r="U9" s="66">
        <v>129.78899999999999</v>
      </c>
      <c r="V9" s="66">
        <v>133.19900000000001</v>
      </c>
      <c r="W9" s="66">
        <v>139.63399999999999</v>
      </c>
      <c r="X9" s="66">
        <v>141.62299999999999</v>
      </c>
      <c r="Y9" s="66">
        <v>147.774</v>
      </c>
      <c r="Z9" s="66">
        <v>152.333</v>
      </c>
      <c r="AA9" s="66">
        <v>159.53700000000001</v>
      </c>
      <c r="AB9" s="66">
        <v>176.91399999999999</v>
      </c>
      <c r="AC9" s="66">
        <v>204.835</v>
      </c>
      <c r="AD9" s="66">
        <v>219.411</v>
      </c>
      <c r="AE9" s="66">
        <v>225.71299999999999</v>
      </c>
      <c r="AF9" s="66">
        <v>253.03800000000001</v>
      </c>
    </row>
    <row r="10" spans="2:32" ht="12.75" customHeight="1">
      <c r="B10" s="100" t="s">
        <v>80</v>
      </c>
      <c r="C10" s="63"/>
      <c r="D10" s="66">
        <v>15.895</v>
      </c>
      <c r="E10" s="66">
        <v>20.513999999999999</v>
      </c>
      <c r="F10" s="66">
        <v>20.615</v>
      </c>
      <c r="G10" s="66">
        <v>23.042999999999999</v>
      </c>
      <c r="H10" s="66">
        <v>20.536000000000001</v>
      </c>
      <c r="I10" s="66">
        <v>18.242999999999999</v>
      </c>
      <c r="J10" s="66">
        <v>23.872</v>
      </c>
      <c r="K10" s="66">
        <v>29.541</v>
      </c>
      <c r="L10" s="66">
        <v>29.420999999999999</v>
      </c>
      <c r="M10" s="66">
        <v>33.335</v>
      </c>
      <c r="N10" s="66">
        <v>35.363999999999997</v>
      </c>
      <c r="O10" s="66">
        <v>36.381999999999998</v>
      </c>
      <c r="P10" s="66">
        <v>41.173999999999999</v>
      </c>
      <c r="Q10" s="66">
        <v>40.329000000000001</v>
      </c>
      <c r="R10" s="66">
        <v>48.723999999999997</v>
      </c>
      <c r="S10" s="66">
        <v>52.329000000000001</v>
      </c>
      <c r="T10" s="66">
        <v>53.425</v>
      </c>
      <c r="U10" s="66">
        <v>58.704000000000001</v>
      </c>
      <c r="V10" s="66">
        <v>55.283999999999999</v>
      </c>
      <c r="W10" s="66">
        <v>56.720999999999997</v>
      </c>
      <c r="X10" s="66">
        <v>49.326999999999998</v>
      </c>
      <c r="Y10" s="66">
        <v>44.112000000000002</v>
      </c>
      <c r="Z10" s="66">
        <v>37.856000000000002</v>
      </c>
      <c r="AA10" s="66">
        <v>40.383000000000003</v>
      </c>
      <c r="AB10" s="66">
        <v>40.997999999999998</v>
      </c>
      <c r="AC10" s="66">
        <v>44.097999999999999</v>
      </c>
      <c r="AD10" s="66">
        <v>46.325</v>
      </c>
      <c r="AE10" s="66">
        <v>78.50</v>
      </c>
      <c r="AF10" s="66">
        <v>96.998999999999995</v>
      </c>
    </row>
    <row r="11" spans="2:32" ht="12.75" customHeight="1">
      <c r="B11" s="101" t="s">
        <v>81</v>
      </c>
      <c r="C11" s="63"/>
      <c r="D11" s="66">
        <v>15.895</v>
      </c>
      <c r="E11" s="66">
        <v>20.513999999999999</v>
      </c>
      <c r="F11" s="66">
        <v>20.603000000000002</v>
      </c>
      <c r="G11" s="66">
        <v>23.021000000000001</v>
      </c>
      <c r="H11" s="66">
        <v>20.51</v>
      </c>
      <c r="I11" s="66">
        <v>18.163</v>
      </c>
      <c r="J11" s="66">
        <v>23.803000000000001</v>
      </c>
      <c r="K11" s="66">
        <v>29.471</v>
      </c>
      <c r="L11" s="66">
        <v>29.366</v>
      </c>
      <c r="M11" s="66">
        <v>33.112000000000002</v>
      </c>
      <c r="N11" s="66">
        <v>35.302999999999997</v>
      </c>
      <c r="O11" s="66">
        <v>36.298000000000002</v>
      </c>
      <c r="P11" s="66">
        <v>41.082999999999998</v>
      </c>
      <c r="Q11" s="66">
        <v>40.012999999999998</v>
      </c>
      <c r="R11" s="66">
        <v>48.315</v>
      </c>
      <c r="S11" s="66">
        <v>52.042999999999999</v>
      </c>
      <c r="T11" s="66">
        <v>53.023000000000003</v>
      </c>
      <c r="U11" s="66">
        <v>57.831000000000003</v>
      </c>
      <c r="V11" s="66">
        <v>55.017000000000003</v>
      </c>
      <c r="W11" s="66">
        <v>56.136000000000003</v>
      </c>
      <c r="X11" s="66">
        <v>49.002000000000002</v>
      </c>
      <c r="Y11" s="66">
        <v>43.792999999999999</v>
      </c>
      <c r="Z11" s="66">
        <v>37.828000000000003</v>
      </c>
      <c r="AA11" s="66">
        <v>40.006</v>
      </c>
      <c r="AB11" s="66">
        <v>40.509</v>
      </c>
      <c r="AC11" s="66">
        <v>43.731000000000002</v>
      </c>
      <c r="AD11" s="66">
        <v>46.070999999999998</v>
      </c>
      <c r="AE11" s="66">
        <v>77.978999999999999</v>
      </c>
      <c r="AF11" s="66">
        <v>96.522000000000006</v>
      </c>
    </row>
    <row r="12" spans="2:32" ht="12.75" customHeight="1">
      <c r="B12" s="102" t="s">
        <v>82</v>
      </c>
      <c r="C12" s="63"/>
      <c r="D12" s="68" t="s">
        <v>9</v>
      </c>
      <c r="E12" s="68" t="s">
        <v>9</v>
      </c>
      <c r="F12" s="68">
        <v>0.012</v>
      </c>
      <c r="G12" s="68">
        <v>0.021999999999999999</v>
      </c>
      <c r="H12" s="68">
        <v>0.025999999999999999</v>
      </c>
      <c r="I12" s="68">
        <v>0.08</v>
      </c>
      <c r="J12" s="68">
        <v>0.069000000000000006</v>
      </c>
      <c r="K12" s="68">
        <v>0.070000000000000007</v>
      </c>
      <c r="L12" s="68">
        <v>0.055</v>
      </c>
      <c r="M12" s="68">
        <v>0.223</v>
      </c>
      <c r="N12" s="68">
        <v>0.060999999999999999</v>
      </c>
      <c r="O12" s="68">
        <v>0.084000000000000005</v>
      </c>
      <c r="P12" s="68">
        <v>0.090999999999999998</v>
      </c>
      <c r="Q12" s="68">
        <v>0.316</v>
      </c>
      <c r="R12" s="68">
        <v>0.40899999999999997</v>
      </c>
      <c r="S12" s="68">
        <v>0.28599999999999998</v>
      </c>
      <c r="T12" s="68">
        <v>0.40200000000000002</v>
      </c>
      <c r="U12" s="68">
        <v>0.873</v>
      </c>
      <c r="V12" s="68">
        <v>0.26700000000000002</v>
      </c>
      <c r="W12" s="68">
        <v>0.58499999999999996</v>
      </c>
      <c r="X12" s="68">
        <v>0.325</v>
      </c>
      <c r="Y12" s="68">
        <v>0.31900000000000001</v>
      </c>
      <c r="Z12" s="68">
        <v>0.027999999999999997</v>
      </c>
      <c r="AA12" s="68">
        <v>0.377</v>
      </c>
      <c r="AB12" s="68">
        <v>0.48899999999999999</v>
      </c>
      <c r="AC12" s="68">
        <v>0.36699999999999999</v>
      </c>
      <c r="AD12" s="68">
        <v>0.254</v>
      </c>
      <c r="AE12" s="68">
        <v>0.52100000000000002</v>
      </c>
      <c r="AF12" s="68">
        <v>0.47700000000000004</v>
      </c>
    </row>
    <row r="13" spans="2:32" ht="12.75" customHeight="1">
      <c r="B13" s="100" t="s">
        <v>125</v>
      </c>
      <c r="C13" s="63"/>
      <c r="D13" s="66">
        <v>34.856999999999999</v>
      </c>
      <c r="E13" s="66">
        <v>34.838999999999999</v>
      </c>
      <c r="F13" s="66">
        <v>42.865</v>
      </c>
      <c r="G13" s="66">
        <v>51.808</v>
      </c>
      <c r="H13" s="66">
        <v>54.285</v>
      </c>
      <c r="I13" s="66">
        <v>52.355</v>
      </c>
      <c r="J13" s="66">
        <v>57.819000000000003</v>
      </c>
      <c r="K13" s="66">
        <v>49.411000000000001</v>
      </c>
      <c r="L13" s="66">
        <v>59.15</v>
      </c>
      <c r="M13" s="66">
        <v>52.722000000000001</v>
      </c>
      <c r="N13" s="66">
        <v>49.283999999999999</v>
      </c>
      <c r="O13" s="66">
        <v>55.168999999999997</v>
      </c>
      <c r="P13" s="66">
        <v>56.418999999999997</v>
      </c>
      <c r="Q13" s="66">
        <v>57.661999999999999</v>
      </c>
      <c r="R13" s="66">
        <v>68.974000000000004</v>
      </c>
      <c r="S13" s="66">
        <v>70.543999999999997</v>
      </c>
      <c r="T13" s="66">
        <v>91.141000000000005</v>
      </c>
      <c r="U13" s="66">
        <v>91.120999999999995</v>
      </c>
      <c r="V13" s="66">
        <v>95.778999999999996</v>
      </c>
      <c r="W13" s="66">
        <v>99.399000000000001</v>
      </c>
      <c r="X13" s="66">
        <v>104.995</v>
      </c>
      <c r="Y13" s="66">
        <v>107.745</v>
      </c>
      <c r="Z13" s="66">
        <v>109.628</v>
      </c>
      <c r="AA13" s="66">
        <v>119.30500000000001</v>
      </c>
      <c r="AB13" s="66">
        <v>128.04599999999999</v>
      </c>
      <c r="AC13" s="66">
        <v>172.98400000000001</v>
      </c>
      <c r="AD13" s="66">
        <v>200.32300000000001</v>
      </c>
      <c r="AE13" s="66">
        <v>150.852</v>
      </c>
      <c r="AF13" s="66">
        <v>207.93</v>
      </c>
    </row>
    <row r="14" spans="2:32" ht="12.75" customHeight="1">
      <c r="B14" s="84" t="s">
        <v>126</v>
      </c>
      <c r="C14" s="63"/>
      <c r="D14" s="66">
        <v>89.287000000000006</v>
      </c>
      <c r="E14" s="66">
        <v>85.631</v>
      </c>
      <c r="F14" s="66">
        <v>86.983999999999995</v>
      </c>
      <c r="G14" s="66">
        <v>94.635999999999996</v>
      </c>
      <c r="H14" s="66">
        <v>84.373999999999995</v>
      </c>
      <c r="I14" s="66">
        <v>110.319</v>
      </c>
      <c r="J14" s="66">
        <v>107.708</v>
      </c>
      <c r="K14" s="66">
        <v>111.113</v>
      </c>
      <c r="L14" s="66">
        <v>217.18799999999999</v>
      </c>
      <c r="M14" s="66">
        <v>154.58799999999999</v>
      </c>
      <c r="N14" s="66">
        <v>170.69900000000001</v>
      </c>
      <c r="O14" s="66">
        <v>182.51300000000001</v>
      </c>
      <c r="P14" s="66">
        <v>182.48</v>
      </c>
      <c r="Q14" s="66">
        <v>212.22300000000001</v>
      </c>
      <c r="R14" s="66">
        <v>237.096</v>
      </c>
      <c r="S14" s="66">
        <v>202.46299999999999</v>
      </c>
      <c r="T14" s="66">
        <v>181.17699999999999</v>
      </c>
      <c r="U14" s="66">
        <v>169.35599999999999</v>
      </c>
      <c r="V14" s="66">
        <v>152.35</v>
      </c>
      <c r="W14" s="66">
        <v>177.995</v>
      </c>
      <c r="X14" s="66">
        <v>236.30799999999999</v>
      </c>
      <c r="Y14" s="66">
        <v>155.21</v>
      </c>
      <c r="Z14" s="66">
        <v>170.977</v>
      </c>
      <c r="AA14" s="66">
        <v>224.42400000000001</v>
      </c>
      <c r="AB14" s="66">
        <v>252.79400000000001</v>
      </c>
      <c r="AC14" s="66">
        <v>276.875</v>
      </c>
      <c r="AD14" s="66">
        <v>287.37799999999999</v>
      </c>
      <c r="AE14" s="66">
        <v>316.02699999999999</v>
      </c>
      <c r="AF14" s="66">
        <v>369.51</v>
      </c>
    </row>
    <row r="15" spans="2:32" ht="12.75" customHeight="1">
      <c r="B15" s="84" t="s">
        <v>127</v>
      </c>
      <c r="C15" s="63"/>
      <c r="D15" s="66">
        <v>216.732</v>
      </c>
      <c r="E15" s="66">
        <v>49.816000000000003</v>
      </c>
      <c r="F15" s="66">
        <v>70.462999999999994</v>
      </c>
      <c r="G15" s="66">
        <v>88.811999999999998</v>
      </c>
      <c r="H15" s="66">
        <v>73.870999999999995</v>
      </c>
      <c r="I15" s="66">
        <v>53.293999999999997</v>
      </c>
      <c r="J15" s="66">
        <v>130.93100000000001</v>
      </c>
      <c r="K15" s="66">
        <v>130.947</v>
      </c>
      <c r="L15" s="66">
        <v>138.667</v>
      </c>
      <c r="M15" s="66">
        <v>75.55</v>
      </c>
      <c r="N15" s="66">
        <v>85.85</v>
      </c>
      <c r="O15" s="66">
        <v>63.845999999999997</v>
      </c>
      <c r="P15" s="66">
        <v>66.498000000000005</v>
      </c>
      <c r="Q15" s="66">
        <v>54.021999999999998</v>
      </c>
      <c r="R15" s="66">
        <v>46.86</v>
      </c>
      <c r="S15" s="66">
        <v>46.006</v>
      </c>
      <c r="T15" s="66">
        <v>44.798999999999999</v>
      </c>
      <c r="U15" s="66">
        <v>120.871</v>
      </c>
      <c r="V15" s="66">
        <v>39.332000000000001</v>
      </c>
      <c r="W15" s="66">
        <v>60.338999999999999</v>
      </c>
      <c r="X15" s="66">
        <v>40.869</v>
      </c>
      <c r="Y15" s="66">
        <v>35.634</v>
      </c>
      <c r="Z15" s="66">
        <v>30.323</v>
      </c>
      <c r="AA15" s="66">
        <v>35.244</v>
      </c>
      <c r="AB15" s="66">
        <v>35.692999999999998</v>
      </c>
      <c r="AC15" s="66">
        <v>67.028999999999996</v>
      </c>
      <c r="AD15" s="66">
        <v>55.286999999999999</v>
      </c>
      <c r="AE15" s="66">
        <v>52.405</v>
      </c>
      <c r="AF15" s="66">
        <v>34.067</v>
      </c>
    </row>
    <row r="16" spans="2:32" ht="12.75" customHeight="1">
      <c r="B16" s="102" t="s">
        <v>128</v>
      </c>
      <c r="C16" s="63"/>
      <c r="D16" s="66">
        <v>26.30</v>
      </c>
      <c r="E16" s="66">
        <v>20.105</v>
      </c>
      <c r="F16" s="66">
        <v>18.148</v>
      </c>
      <c r="G16" s="66">
        <v>16.481000000000002</v>
      </c>
      <c r="H16" s="66">
        <v>19.827000000000002</v>
      </c>
      <c r="I16" s="66">
        <v>23.370999999999999</v>
      </c>
      <c r="J16" s="66">
        <v>27.123999999999999</v>
      </c>
      <c r="K16" s="66">
        <v>33.807000000000002</v>
      </c>
      <c r="L16" s="66">
        <v>30.837</v>
      </c>
      <c r="M16" s="66">
        <v>32.521000000000001</v>
      </c>
      <c r="N16" s="66">
        <v>31.902000000000001</v>
      </c>
      <c r="O16" s="66">
        <v>33.950000000000003</v>
      </c>
      <c r="P16" s="66">
        <v>33.110999999999997</v>
      </c>
      <c r="Q16" s="66">
        <v>31.164000000000001</v>
      </c>
      <c r="R16" s="66">
        <v>26.385999999999999</v>
      </c>
      <c r="S16" s="66">
        <v>24.863</v>
      </c>
      <c r="T16" s="66">
        <v>31.981000000000002</v>
      </c>
      <c r="U16" s="66">
        <v>31.40</v>
      </c>
      <c r="V16" s="66">
        <v>21.280999999999999</v>
      </c>
      <c r="W16" s="66">
        <v>18.19</v>
      </c>
      <c r="X16" s="66">
        <v>14.712</v>
      </c>
      <c r="Y16" s="66">
        <v>12.825</v>
      </c>
      <c r="Z16" s="66">
        <v>14.678000000000001</v>
      </c>
      <c r="AA16" s="66">
        <v>23.132999999999999</v>
      </c>
      <c r="AB16" s="66">
        <v>18.446000000000002</v>
      </c>
      <c r="AC16" s="66">
        <v>21.783000000000001</v>
      </c>
      <c r="AD16" s="66">
        <v>23.456</v>
      </c>
      <c r="AE16" s="66">
        <v>25.28</v>
      </c>
      <c r="AF16" s="66">
        <v>25.666</v>
      </c>
    </row>
    <row r="17" spans="2:32" ht="12.75" customHeight="1">
      <c r="B17" s="102" t="s">
        <v>129</v>
      </c>
      <c r="C17" s="63"/>
      <c r="D17" s="66">
        <v>190.43199999999999</v>
      </c>
      <c r="E17" s="66">
        <v>29.710999999999999</v>
      </c>
      <c r="F17" s="66">
        <v>52.315</v>
      </c>
      <c r="G17" s="66">
        <v>72.331000000000003</v>
      </c>
      <c r="H17" s="66">
        <v>54.043999999999997</v>
      </c>
      <c r="I17" s="66">
        <v>29.922999999999998</v>
      </c>
      <c r="J17" s="66">
        <v>103.807</v>
      </c>
      <c r="K17" s="66">
        <v>97.14</v>
      </c>
      <c r="L17" s="66">
        <v>107.83</v>
      </c>
      <c r="M17" s="66">
        <v>43.029000000000003</v>
      </c>
      <c r="N17" s="66">
        <v>53.948</v>
      </c>
      <c r="O17" s="66">
        <v>29.896000000000001</v>
      </c>
      <c r="P17" s="66">
        <v>33.387</v>
      </c>
      <c r="Q17" s="66">
        <v>22.858000000000001</v>
      </c>
      <c r="R17" s="66">
        <v>20.474</v>
      </c>
      <c r="S17" s="66">
        <v>21.143000000000001</v>
      </c>
      <c r="T17" s="66">
        <v>12.818</v>
      </c>
      <c r="U17" s="66">
        <v>89.471000000000004</v>
      </c>
      <c r="V17" s="66">
        <v>18.050999999999998</v>
      </c>
      <c r="W17" s="66">
        <v>42.149000000000001</v>
      </c>
      <c r="X17" s="66">
        <v>26.157</v>
      </c>
      <c r="Y17" s="66">
        <v>22.809000000000001</v>
      </c>
      <c r="Z17" s="66">
        <v>15.645</v>
      </c>
      <c r="AA17" s="66">
        <v>12.111000000000001</v>
      </c>
      <c r="AB17" s="66">
        <v>17.247</v>
      </c>
      <c r="AC17" s="66">
        <v>45.246000000000002</v>
      </c>
      <c r="AD17" s="66">
        <v>31.831</v>
      </c>
      <c r="AE17" s="66">
        <v>27.125</v>
      </c>
      <c r="AF17" s="66">
        <v>8.4009999999999998</v>
      </c>
    </row>
    <row r="18" spans="2:32" ht="12.75" customHeight="1">
      <c r="B18" s="103" t="s">
        <v>130</v>
      </c>
      <c r="C18" s="80"/>
      <c r="D18" s="104">
        <v>14.81</v>
      </c>
      <c r="E18" s="104">
        <v>39.347999999999999</v>
      </c>
      <c r="F18" s="104">
        <v>18.513999999999999</v>
      </c>
      <c r="G18" s="104">
        <v>28.796000000000003</v>
      </c>
      <c r="H18" s="104">
        <v>19.799999999999997</v>
      </c>
      <c r="I18" s="104">
        <v>29.012</v>
      </c>
      <c r="J18" s="104">
        <v>29.033000000000005</v>
      </c>
      <c r="K18" s="104">
        <v>34.286000000000001</v>
      </c>
      <c r="L18" s="104">
        <v>29.938000000000002</v>
      </c>
      <c r="M18" s="104">
        <v>40.042000000000002</v>
      </c>
      <c r="N18" s="104">
        <v>52.320000000000007</v>
      </c>
      <c r="O18" s="104">
        <v>57.316000000000003</v>
      </c>
      <c r="P18" s="104">
        <v>58.682000000000002</v>
      </c>
      <c r="Q18" s="104">
        <v>73.76100000000001</v>
      </c>
      <c r="R18" s="104">
        <v>61.510999999999996</v>
      </c>
      <c r="S18" s="104">
        <v>70.963000000000008</v>
      </c>
      <c r="T18" s="104">
        <v>83.271000000000001</v>
      </c>
      <c r="U18" s="104">
        <v>83.832999999999998</v>
      </c>
      <c r="V18" s="104">
        <v>89.963000000000008</v>
      </c>
      <c r="W18" s="104">
        <v>88.843000000000004</v>
      </c>
      <c r="X18" s="104">
        <v>94.673999999999992</v>
      </c>
      <c r="Y18" s="104">
        <v>99.975</v>
      </c>
      <c r="Z18" s="104">
        <v>109.05300000000001</v>
      </c>
      <c r="AA18" s="104">
        <v>112.934</v>
      </c>
      <c r="AB18" s="104">
        <v>119.71</v>
      </c>
      <c r="AC18" s="104">
        <v>129.92800000000003</v>
      </c>
      <c r="AD18" s="104">
        <v>142.27499999999998</v>
      </c>
      <c r="AE18" s="104">
        <v>182.36299999999997</v>
      </c>
      <c r="AF18" s="104">
        <v>164.19</v>
      </c>
    </row>
    <row r="19" spans="2:32" ht="12.75" customHeight="1">
      <c r="B19" s="105" t="s">
        <v>131</v>
      </c>
      <c r="C19" s="63"/>
      <c r="D19" s="64">
        <v>322.39299999999997</v>
      </c>
      <c r="E19" s="64">
        <v>355.86599999999999</v>
      </c>
      <c r="F19" s="64">
        <v>395.27300000000002</v>
      </c>
      <c r="G19" s="64">
        <v>409.79199999999997</v>
      </c>
      <c r="H19" s="64">
        <v>447.96199999999999</v>
      </c>
      <c r="I19" s="64">
        <v>465.952</v>
      </c>
      <c r="J19" s="64">
        <v>502.27699999999999</v>
      </c>
      <c r="K19" s="64">
        <v>563.94799999999998</v>
      </c>
      <c r="L19" s="64">
        <v>618.88300000000004</v>
      </c>
      <c r="M19" s="64">
        <v>635.865</v>
      </c>
      <c r="N19" s="64">
        <v>667.53</v>
      </c>
      <c r="O19" s="64">
        <v>703.67399999999998</v>
      </c>
      <c r="P19" s="64">
        <v>737.98900000000003</v>
      </c>
      <c r="Q19" s="64">
        <v>773.404</v>
      </c>
      <c r="R19" s="64">
        <v>817.415</v>
      </c>
      <c r="S19" s="64">
        <v>819.88400000000001</v>
      </c>
      <c r="T19" s="64">
        <v>804.20799999999997</v>
      </c>
      <c r="U19" s="64">
        <v>795.39800000000002</v>
      </c>
      <c r="V19" s="64">
        <v>817.09199999999998</v>
      </c>
      <c r="W19" s="64">
        <v>840.135</v>
      </c>
      <c r="X19" s="64">
        <v>874.90200000000004</v>
      </c>
      <c r="Y19" s="64">
        <v>909.59199999999998</v>
      </c>
      <c r="Z19" s="64">
        <v>958.68700000000001</v>
      </c>
      <c r="AA19" s="64">
        <v>1049.9749999999999</v>
      </c>
      <c r="AB19" s="64">
        <v>1134.4690000000001</v>
      </c>
      <c r="AC19" s="64">
        <v>1242.5909999999999</v>
      </c>
      <c r="AD19" s="64">
        <v>1310.183</v>
      </c>
      <c r="AE19" s="64">
        <v>1370.5989999999999</v>
      </c>
      <c r="AF19" s="64">
        <v>1497.685</v>
      </c>
    </row>
    <row r="20" spans="2:32" ht="12.75" customHeight="1">
      <c r="B20" s="100" t="s">
        <v>132</v>
      </c>
      <c r="C20" s="63"/>
      <c r="D20" s="66">
        <v>157.56299999999999</v>
      </c>
      <c r="E20" s="66">
        <v>170.03399999999999</v>
      </c>
      <c r="F20" s="66">
        <v>198.952</v>
      </c>
      <c r="G20" s="66">
        <v>199.08600000000001</v>
      </c>
      <c r="H20" s="66">
        <v>229.023</v>
      </c>
      <c r="I20" s="66">
        <v>237.05600000000001</v>
      </c>
      <c r="J20" s="66">
        <v>253.637</v>
      </c>
      <c r="K20" s="66">
        <v>274.70499999999998</v>
      </c>
      <c r="L20" s="66">
        <v>305.17399999999998</v>
      </c>
      <c r="M20" s="66">
        <v>304.51100000000002</v>
      </c>
      <c r="N20" s="66">
        <v>332.75700000000001</v>
      </c>
      <c r="O20" s="66">
        <v>356.37799999999999</v>
      </c>
      <c r="P20" s="66">
        <v>370.36700000000002</v>
      </c>
      <c r="Q20" s="66">
        <v>389.214</v>
      </c>
      <c r="R20" s="66">
        <v>403.673</v>
      </c>
      <c r="S20" s="66">
        <v>399.50900000000001</v>
      </c>
      <c r="T20" s="66">
        <v>376.64</v>
      </c>
      <c r="U20" s="66">
        <v>365.06</v>
      </c>
      <c r="V20" s="66">
        <v>377.78699999999998</v>
      </c>
      <c r="W20" s="66">
        <v>384.18200000000002</v>
      </c>
      <c r="X20" s="66">
        <v>405.01</v>
      </c>
      <c r="Y20" s="66">
        <v>422.62</v>
      </c>
      <c r="Z20" s="66">
        <v>442.12099999999998</v>
      </c>
      <c r="AA20" s="66">
        <v>484.425</v>
      </c>
      <c r="AB20" s="66">
        <v>511.36099999999999</v>
      </c>
      <c r="AC20" s="66">
        <v>537.95699999999999</v>
      </c>
      <c r="AD20" s="66">
        <v>542.58000000000004</v>
      </c>
      <c r="AE20" s="66">
        <v>576.25199999999995</v>
      </c>
      <c r="AF20" s="66">
        <v>632.779</v>
      </c>
    </row>
    <row r="21" spans="2:32" ht="12.75" customHeight="1" thickBot="1">
      <c r="B21" s="106" t="s">
        <v>133</v>
      </c>
      <c r="C21" s="70"/>
      <c r="D21" s="71">
        <v>164.83</v>
      </c>
      <c r="E21" s="71">
        <v>185.83199999999999</v>
      </c>
      <c r="F21" s="71">
        <v>196.321</v>
      </c>
      <c r="G21" s="71">
        <v>210.70599999999999</v>
      </c>
      <c r="H21" s="71">
        <v>218.93899999999999</v>
      </c>
      <c r="I21" s="71">
        <v>228.89599999999999</v>
      </c>
      <c r="J21" s="71">
        <v>248.64</v>
      </c>
      <c r="K21" s="71">
        <v>289.24299999999999</v>
      </c>
      <c r="L21" s="71">
        <v>313.709</v>
      </c>
      <c r="M21" s="71">
        <v>331.35399999999998</v>
      </c>
      <c r="N21" s="71">
        <v>334.77300000000002</v>
      </c>
      <c r="O21" s="71">
        <v>347.29599999999999</v>
      </c>
      <c r="P21" s="71">
        <v>367.62200000000001</v>
      </c>
      <c r="Q21" s="71">
        <v>384.19</v>
      </c>
      <c r="R21" s="71">
        <v>413.74200000000002</v>
      </c>
      <c r="S21" s="71">
        <v>420.375</v>
      </c>
      <c r="T21" s="71">
        <v>427.56799999999998</v>
      </c>
      <c r="U21" s="71">
        <v>430.33800000000002</v>
      </c>
      <c r="V21" s="71">
        <v>439.305</v>
      </c>
      <c r="W21" s="71">
        <v>455.95299999999997</v>
      </c>
      <c r="X21" s="71">
        <v>469.892</v>
      </c>
      <c r="Y21" s="71">
        <v>486.97199999999998</v>
      </c>
      <c r="Z21" s="71">
        <v>516.56600000000003</v>
      </c>
      <c r="AA21" s="71">
        <v>565.54999999999995</v>
      </c>
      <c r="AB21" s="71">
        <v>623.10799999999995</v>
      </c>
      <c r="AC21" s="71">
        <v>704.63400000000001</v>
      </c>
      <c r="AD21" s="71">
        <v>767.60299999999995</v>
      </c>
      <c r="AE21" s="71">
        <v>794.34699999999998</v>
      </c>
      <c r="AF21" s="71">
        <v>864.90599999999995</v>
      </c>
    </row>
    <row r="22" spans="2:32" ht="12.75" customHeight="1">
      <c r="B22" s="72" t="s">
        <v>87</v>
      </c>
      <c r="C22" s="73"/>
      <c r="D22" s="74"/>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row>
    <row r="23" spans="2:14" ht="12.75" customHeight="1">
      <c r="B23" s="75" t="s">
        <v>134</v>
      </c>
      <c r="E23" s="72"/>
      <c r="F23" s="72"/>
      <c r="G23" s="72"/>
      <c r="H23" s="72"/>
      <c r="I23" s="72"/>
      <c r="J23" s="72"/>
      <c r="K23" s="72"/>
      <c r="L23" s="72"/>
      <c r="M23" s="72"/>
      <c r="N23" s="72"/>
    </row>
    <row r="24" spans="2:14" ht="12.75" customHeight="1">
      <c r="B24" s="75" t="s">
        <v>135</v>
      </c>
      <c r="E24" s="72"/>
      <c r="F24" s="72"/>
      <c r="G24" s="72"/>
      <c r="H24" s="72"/>
      <c r="I24" s="72"/>
      <c r="J24" s="72"/>
      <c r="K24" s="72"/>
      <c r="L24" s="72"/>
      <c r="M24" s="72"/>
      <c r="N24" s="72"/>
    </row>
    <row r="25" spans="2:14" ht="12.75" customHeight="1">
      <c r="B25" s="75" t="s">
        <v>136</v>
      </c>
      <c r="E25" s="72"/>
      <c r="F25" s="72"/>
      <c r="G25" s="72"/>
      <c r="H25" s="72"/>
      <c r="I25" s="72"/>
      <c r="J25" s="72"/>
      <c r="K25" s="72"/>
      <c r="L25" s="72"/>
      <c r="M25" s="72"/>
      <c r="N25" s="72"/>
    </row>
    <row r="26" spans="2:14" ht="12.75" customHeight="1">
      <c r="B26" s="75" t="s">
        <v>137</v>
      </c>
      <c r="E26" s="72"/>
      <c r="F26" s="72"/>
      <c r="G26" s="72"/>
      <c r="H26" s="72"/>
      <c r="I26" s="72"/>
      <c r="J26" s="72"/>
      <c r="K26" s="72"/>
      <c r="L26" s="72"/>
      <c r="M26" s="72"/>
      <c r="N26" s="72"/>
    </row>
    <row r="27" ht="12.75" customHeight="1">
      <c r="B27" s="72" t="s">
        <v>211</v>
      </c>
    </row>
  </sheetData>
  <pageMargins left="0.787401575" right="0.787401575" top="0.984251969" bottom="0.984251969" header="0.4921259845" footer="0.4921259845"/>
  <pageSetup orientation="portrait" paperSize="9"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F16"/>
  <sheetViews>
    <sheetView showGridLines="0" zoomScale="120" zoomScaleNormal="120" workbookViewId="0" topLeftCell="C1">
      <selection pane="topLeft" activeCell="AE2" sqref="AE2"/>
    </sheetView>
  </sheetViews>
  <sheetFormatPr defaultColWidth="6.42578125" defaultRowHeight="12.75" customHeight="1"/>
  <cols>
    <col min="1" max="1" width="2.85714285714286" style="56" customWidth="1"/>
    <col min="2" max="2" width="39.7142857142857" style="56" customWidth="1"/>
    <col min="3" max="4" width="6.42857142857143" style="55" customWidth="1"/>
    <col min="5" max="14" width="6.42857142857143" style="77" customWidth="1"/>
    <col min="15" max="16384" width="6.42857142857143" style="56"/>
  </cols>
  <sheetData>
    <row r="2" spans="2:32" ht="15" customHeight="1">
      <c r="B2" s="54" t="s">
        <v>138</v>
      </c>
      <c r="O2" s="77"/>
      <c r="P2" s="77"/>
      <c r="Q2" s="77"/>
      <c r="R2" s="77"/>
      <c r="S2" s="57"/>
      <c r="T2" s="57"/>
      <c r="U2" s="57"/>
      <c r="V2" s="57"/>
      <c r="W2" s="57"/>
      <c r="X2" s="57"/>
      <c r="Y2" s="57"/>
      <c r="Z2" s="57"/>
      <c r="AA2" s="57"/>
      <c r="AB2" s="57"/>
      <c r="AC2" s="57"/>
      <c r="AD2" s="57"/>
      <c r="AE2" s="57"/>
      <c r="AF2" s="57" t="s">
        <v>75</v>
      </c>
    </row>
    <row r="3" spans="2:32" ht="2.1" customHeight="1" thickBot="1">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row>
    <row r="4" spans="2:32"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c r="AF4" s="61">
        <v>2023</v>
      </c>
    </row>
    <row r="5" spans="2:32" ht="12.75" customHeight="1">
      <c r="B5" s="82" t="s">
        <v>120</v>
      </c>
      <c r="C5" s="63"/>
      <c r="D5" s="83">
        <v>700.9799999999999</v>
      </c>
      <c r="E5" s="83">
        <v>609.97400000000005</v>
      </c>
      <c r="F5" s="83">
        <v>607.51200000000006</v>
      </c>
      <c r="G5" s="83">
        <v>689.90500000000009</v>
      </c>
      <c r="H5" s="83">
        <v>700.34899999999993</v>
      </c>
      <c r="I5" s="83">
        <v>728.59899999999993</v>
      </c>
      <c r="J5" s="83">
        <v>887.50099999999998</v>
      </c>
      <c r="K5" s="83">
        <v>936.46</v>
      </c>
      <c r="L5" s="83">
        <v>1071.086</v>
      </c>
      <c r="M5" s="83">
        <v>973.315</v>
      </c>
      <c r="N5" s="83">
        <v>1025.3429999999998</v>
      </c>
      <c r="O5" s="83">
        <v>1070.0989999999999</v>
      </c>
      <c r="P5" s="83">
        <v>1158.5230000000001</v>
      </c>
      <c r="Q5" s="83">
        <v>1208.5939999999998</v>
      </c>
      <c r="R5" s="83">
        <v>1269.0530000000001</v>
      </c>
      <c r="S5" s="83">
        <v>1261.5669999999998</v>
      </c>
      <c r="T5" s="83">
        <v>1271.1800000000003</v>
      </c>
      <c r="U5" s="83">
        <v>1344.7140000000002</v>
      </c>
      <c r="V5" s="83">
        <v>1280.4659999999999</v>
      </c>
      <c r="W5" s="83">
        <v>1333.01</v>
      </c>
      <c r="X5" s="83">
        <v>1410.2630000000001</v>
      </c>
      <c r="Y5" s="83">
        <v>1407.3610000000001</v>
      </c>
      <c r="Z5" s="83">
        <v>1449.7510000000002</v>
      </c>
      <c r="AA5" s="83">
        <v>1574.315</v>
      </c>
      <c r="AB5" s="83">
        <v>1719.6820000000002</v>
      </c>
      <c r="AC5" s="83">
        <v>1999.1789999999999</v>
      </c>
      <c r="AD5" s="83">
        <v>2101.5749999999998</v>
      </c>
      <c r="AE5" s="83">
        <v>2210.5280000000002</v>
      </c>
      <c r="AF5" s="83">
        <v>2438.752</v>
      </c>
    </row>
    <row r="6" spans="2:32" ht="12.75" customHeight="1">
      <c r="B6" s="84" t="s">
        <v>121</v>
      </c>
      <c r="C6" s="63"/>
      <c r="D6" s="68">
        <v>72.209999999999994</v>
      </c>
      <c r="E6" s="68">
        <v>88.078999999999994</v>
      </c>
      <c r="F6" s="68">
        <v>94.145</v>
      </c>
      <c r="G6" s="68">
        <v>93.531999999999996</v>
      </c>
      <c r="H6" s="68">
        <v>108.134</v>
      </c>
      <c r="I6" s="68">
        <v>107.38</v>
      </c>
      <c r="J6" s="68">
        <v>127.837</v>
      </c>
      <c r="K6" s="68">
        <v>142.285</v>
      </c>
      <c r="L6" s="68">
        <v>129.042</v>
      </c>
      <c r="M6" s="68">
        <v>132.69300000000001</v>
      </c>
      <c r="N6" s="68">
        <v>144.29</v>
      </c>
      <c r="O6" s="68">
        <v>154.02699999999999</v>
      </c>
      <c r="P6" s="68">
        <v>164.43899999999999</v>
      </c>
      <c r="Q6" s="68">
        <v>171.35599999999999</v>
      </c>
      <c r="R6" s="68">
        <v>180.971</v>
      </c>
      <c r="S6" s="68">
        <v>178.53399999999999</v>
      </c>
      <c r="T6" s="68">
        <v>172.37799999999999</v>
      </c>
      <c r="U6" s="68">
        <v>178.75800000000001</v>
      </c>
      <c r="V6" s="68">
        <v>183.115</v>
      </c>
      <c r="W6" s="68">
        <v>189.852</v>
      </c>
      <c r="X6" s="68">
        <v>199.58600000000001</v>
      </c>
      <c r="Y6" s="68">
        <v>210.24199999999999</v>
      </c>
      <c r="Z6" s="68">
        <v>231.06800000000001</v>
      </c>
      <c r="AA6" s="68">
        <v>257.96899999999999</v>
      </c>
      <c r="AB6" s="68">
        <v>279.798</v>
      </c>
      <c r="AC6" s="68">
        <v>300.15699999999998</v>
      </c>
      <c r="AD6" s="68">
        <v>312.714</v>
      </c>
      <c r="AE6" s="68">
        <v>317.142</v>
      </c>
      <c r="AF6" s="68">
        <v>337.41</v>
      </c>
    </row>
    <row r="7" spans="2:32" ht="12.75" customHeight="1">
      <c r="B7" s="84" t="s">
        <v>122</v>
      </c>
      <c r="C7" s="63"/>
      <c r="D7" s="68">
        <v>57.205</v>
      </c>
      <c r="E7" s="68">
        <v>54.317999999999998</v>
      </c>
      <c r="F7" s="68">
        <v>67.400000000000006</v>
      </c>
      <c r="G7" s="68">
        <v>65.455</v>
      </c>
      <c r="H7" s="68">
        <v>73.95</v>
      </c>
      <c r="I7" s="68">
        <v>81.088999999999999</v>
      </c>
      <c r="J7" s="68">
        <v>95.176000000000002</v>
      </c>
      <c r="K7" s="68">
        <v>110.26600000000001</v>
      </c>
      <c r="L7" s="68">
        <v>110.604</v>
      </c>
      <c r="M7" s="68">
        <v>112.134</v>
      </c>
      <c r="N7" s="68">
        <v>116.72799999999999</v>
      </c>
      <c r="O7" s="68">
        <v>126.16800000000001</v>
      </c>
      <c r="P7" s="68">
        <v>137.17099999999999</v>
      </c>
      <c r="Q7" s="68">
        <v>141.43600000000001</v>
      </c>
      <c r="R7" s="68">
        <v>147.73400000000001</v>
      </c>
      <c r="S7" s="68">
        <v>144.089</v>
      </c>
      <c r="T7" s="68">
        <v>138.66300000000001</v>
      </c>
      <c r="U7" s="68">
        <v>123.003</v>
      </c>
      <c r="V7" s="68">
        <v>128.28200000000001</v>
      </c>
      <c r="W7" s="68">
        <v>131.41</v>
      </c>
      <c r="X7" s="68">
        <v>140.999</v>
      </c>
      <c r="Y7" s="68">
        <v>143.45500000000001</v>
      </c>
      <c r="Z7" s="68">
        <v>140.18600000000001</v>
      </c>
      <c r="AA7" s="68">
        <v>159.18</v>
      </c>
      <c r="AB7" s="68">
        <v>167.10900000000001</v>
      </c>
      <c r="AC7" s="68">
        <v>177.675</v>
      </c>
      <c r="AD7" s="68">
        <v>179.80199999999999</v>
      </c>
      <c r="AE7" s="68">
        <v>188.547</v>
      </c>
      <c r="AF7" s="68">
        <v>208.78100000000001</v>
      </c>
    </row>
    <row r="8" spans="2:32" ht="12.75" customHeight="1">
      <c r="B8" s="84" t="s">
        <v>139</v>
      </c>
      <c r="C8" s="63"/>
      <c r="D8" s="68">
        <v>166.27799999999999</v>
      </c>
      <c r="E8" s="68">
        <v>170.62200000000001</v>
      </c>
      <c r="F8" s="68">
        <v>223.00200000000001</v>
      </c>
      <c r="G8" s="68">
        <v>244.125</v>
      </c>
      <c r="H8" s="68">
        <v>263.87599999999998</v>
      </c>
      <c r="I8" s="68">
        <v>283.71899999999999</v>
      </c>
      <c r="J8" s="68">
        <v>302.35500000000002</v>
      </c>
      <c r="K8" s="68">
        <v>322.423</v>
      </c>
      <c r="L8" s="68">
        <v>333.48200000000003</v>
      </c>
      <c r="M8" s="68">
        <v>347.47399999999999</v>
      </c>
      <c r="N8" s="68">
        <v>369.50799999999998</v>
      </c>
      <c r="O8" s="68">
        <v>401.78100000000001</v>
      </c>
      <c r="P8" s="68">
        <v>443.93099999999998</v>
      </c>
      <c r="Q8" s="68">
        <v>464.925</v>
      </c>
      <c r="R8" s="68">
        <v>496.02699999999999</v>
      </c>
      <c r="S8" s="68">
        <v>503.50599999999997</v>
      </c>
      <c r="T8" s="68">
        <v>513.86400000000003</v>
      </c>
      <c r="U8" s="68">
        <v>543.70899999999995</v>
      </c>
      <c r="V8" s="68">
        <v>553.279</v>
      </c>
      <c r="W8" s="68">
        <v>564.96100000000001</v>
      </c>
      <c r="X8" s="68">
        <v>578.715</v>
      </c>
      <c r="Y8" s="68">
        <v>592.735</v>
      </c>
      <c r="Z8" s="68">
        <v>612.29600000000005</v>
      </c>
      <c r="AA8" s="68">
        <v>645.03099999999995</v>
      </c>
      <c r="AB8" s="68">
        <v>695.09299999999996</v>
      </c>
      <c r="AC8" s="68">
        <v>806.50199999999995</v>
      </c>
      <c r="AD8" s="68">
        <v>841.51599999999996</v>
      </c>
      <c r="AE8" s="68">
        <v>918.51800000000003</v>
      </c>
      <c r="AF8" s="68">
        <v>1017.756</v>
      </c>
    </row>
    <row r="9" spans="2:32" ht="12.75" customHeight="1">
      <c r="B9" s="84" t="s">
        <v>124</v>
      </c>
      <c r="C9" s="63"/>
      <c r="D9" s="68">
        <v>0.161</v>
      </c>
      <c r="E9" s="68">
        <v>1.278</v>
      </c>
      <c r="F9" s="68">
        <v>1.39</v>
      </c>
      <c r="G9" s="68">
        <v>1.6180000000000001</v>
      </c>
      <c r="H9" s="68">
        <v>1.7789999999999999</v>
      </c>
      <c r="I9" s="68">
        <v>1.8740000000000001</v>
      </c>
      <c r="J9" s="68">
        <v>3.0880000000000001</v>
      </c>
      <c r="K9" s="68">
        <v>6.3339999999999996</v>
      </c>
      <c r="L9" s="68">
        <v>5.0570000000000004</v>
      </c>
      <c r="M9" s="68">
        <v>4.425</v>
      </c>
      <c r="N9" s="68">
        <v>3.4159999999999999</v>
      </c>
      <c r="O9" s="68">
        <v>3.17</v>
      </c>
      <c r="P9" s="68">
        <v>2.4119999999999999</v>
      </c>
      <c r="Q9" s="68">
        <v>1.9730000000000001</v>
      </c>
      <c r="R9" s="68">
        <v>2.6960000000000002</v>
      </c>
      <c r="S9" s="68">
        <v>4.1319999999999997</v>
      </c>
      <c r="T9" s="68">
        <v>4.9580000000000002</v>
      </c>
      <c r="U9" s="68">
        <v>9.0920000000000005</v>
      </c>
      <c r="V9" s="68">
        <v>12.472</v>
      </c>
      <c r="W9" s="68">
        <v>14.397</v>
      </c>
      <c r="X9" s="68">
        <v>14.655</v>
      </c>
      <c r="Y9" s="68">
        <v>14.492000000000001</v>
      </c>
      <c r="Z9" s="68">
        <v>13.228</v>
      </c>
      <c r="AA9" s="68">
        <v>13.825</v>
      </c>
      <c r="AB9" s="68">
        <v>17.242000000000001</v>
      </c>
      <c r="AC9" s="68">
        <v>15.15</v>
      </c>
      <c r="AD9" s="68">
        <v>15.035</v>
      </c>
      <c r="AE9" s="68">
        <v>18.145</v>
      </c>
      <c r="AF9" s="68">
        <v>26.661999999999999</v>
      </c>
    </row>
    <row r="10" spans="2:32" ht="12.75" customHeight="1">
      <c r="B10" s="84" t="s">
        <v>81</v>
      </c>
      <c r="C10" s="63"/>
      <c r="D10" s="68">
        <v>14.394</v>
      </c>
      <c r="E10" s="68">
        <v>18.504000000000001</v>
      </c>
      <c r="F10" s="68">
        <v>18.762</v>
      </c>
      <c r="G10" s="68">
        <v>20.454999999999998</v>
      </c>
      <c r="H10" s="68">
        <v>18.161000000000001</v>
      </c>
      <c r="I10" s="68">
        <v>16.503</v>
      </c>
      <c r="J10" s="68">
        <v>21.879000000000001</v>
      </c>
      <c r="K10" s="68">
        <v>27.61</v>
      </c>
      <c r="L10" s="68">
        <v>27.189</v>
      </c>
      <c r="M10" s="68">
        <v>30.327000000000002</v>
      </c>
      <c r="N10" s="68">
        <v>33.320999999999998</v>
      </c>
      <c r="O10" s="68">
        <v>34.124000000000002</v>
      </c>
      <c r="P10" s="68">
        <v>38.49</v>
      </c>
      <c r="Q10" s="68">
        <v>36.942999999999998</v>
      </c>
      <c r="R10" s="68">
        <v>45.905</v>
      </c>
      <c r="S10" s="68">
        <v>50.466000000000001</v>
      </c>
      <c r="T10" s="68">
        <v>51.575</v>
      </c>
      <c r="U10" s="68">
        <v>56.149000000000001</v>
      </c>
      <c r="V10" s="68">
        <v>53.798999999999999</v>
      </c>
      <c r="W10" s="68">
        <v>54.823</v>
      </c>
      <c r="X10" s="68">
        <v>47.756999999999998</v>
      </c>
      <c r="Y10" s="68">
        <v>42.777000000000001</v>
      </c>
      <c r="Z10" s="68">
        <v>36.947000000000003</v>
      </c>
      <c r="AA10" s="68">
        <v>38.936</v>
      </c>
      <c r="AB10" s="68">
        <v>39.146999999999998</v>
      </c>
      <c r="AC10" s="68">
        <v>42.525</v>
      </c>
      <c r="AD10" s="68">
        <v>45.142000000000003</v>
      </c>
      <c r="AE10" s="68">
        <v>75.061000000000007</v>
      </c>
      <c r="AF10" s="68">
        <v>93.396000000000001</v>
      </c>
    </row>
    <row r="11" spans="2:32" ht="12.75" customHeight="1">
      <c r="B11" s="84" t="s">
        <v>125</v>
      </c>
      <c r="C11" s="63"/>
      <c r="D11" s="68">
        <v>29.178000000000001</v>
      </c>
      <c r="E11" s="68">
        <v>27.989000000000001</v>
      </c>
      <c r="F11" s="68">
        <v>31.800999999999998</v>
      </c>
      <c r="G11" s="68">
        <v>40.023000000000003</v>
      </c>
      <c r="H11" s="68">
        <v>41.281999999999996</v>
      </c>
      <c r="I11" s="68">
        <v>38.276000000000003</v>
      </c>
      <c r="J11" s="68">
        <v>43.58</v>
      </c>
      <c r="K11" s="68">
        <v>33.74</v>
      </c>
      <c r="L11" s="68">
        <v>35.92</v>
      </c>
      <c r="M11" s="68">
        <v>30.021999999999998</v>
      </c>
      <c r="N11" s="68">
        <v>22.985</v>
      </c>
      <c r="O11" s="68">
        <v>27.172999999999998</v>
      </c>
      <c r="P11" s="68">
        <v>28.427</v>
      </c>
      <c r="Q11" s="68">
        <v>28.321999999999999</v>
      </c>
      <c r="R11" s="68">
        <v>34.338000000000001</v>
      </c>
      <c r="S11" s="68">
        <v>32.590000000000003</v>
      </c>
      <c r="T11" s="68">
        <v>53.579000000000001</v>
      </c>
      <c r="U11" s="68">
        <v>53.322000000000003</v>
      </c>
      <c r="V11" s="68">
        <v>56.99</v>
      </c>
      <c r="W11" s="68">
        <v>58.543999999999997</v>
      </c>
      <c r="X11" s="68">
        <v>62.667000000000002</v>
      </c>
      <c r="Y11" s="68">
        <v>64.774000000000001</v>
      </c>
      <c r="Z11" s="68">
        <v>64.611000000000004</v>
      </c>
      <c r="AA11" s="68">
        <v>71.44</v>
      </c>
      <c r="AB11" s="68">
        <v>76.784000000000006</v>
      </c>
      <c r="AC11" s="68">
        <v>114.92700000000001</v>
      </c>
      <c r="AD11" s="68">
        <v>138.036</v>
      </c>
      <c r="AE11" s="68">
        <v>82.846999999999994</v>
      </c>
      <c r="AF11" s="68">
        <v>133.85400000000001</v>
      </c>
    </row>
    <row r="12" spans="2:32" ht="12.75" customHeight="1">
      <c r="B12" s="84" t="s">
        <v>126</v>
      </c>
      <c r="C12" s="63"/>
      <c r="D12" s="68">
        <v>49.99</v>
      </c>
      <c r="E12" s="68">
        <v>26.094000000000001</v>
      </c>
      <c r="F12" s="68">
        <v>31.795</v>
      </c>
      <c r="G12" s="68">
        <v>35.18</v>
      </c>
      <c r="H12" s="68">
        <v>45.918999999999997</v>
      </c>
      <c r="I12" s="68">
        <v>60.738</v>
      </c>
      <c r="J12" s="68">
        <v>63.774000000000001</v>
      </c>
      <c r="K12" s="68">
        <v>63.374000000000002</v>
      </c>
      <c r="L12" s="68">
        <v>155.45500000000001</v>
      </c>
      <c r="M12" s="68">
        <v>84.302999999999997</v>
      </c>
      <c r="N12" s="68">
        <v>107.545</v>
      </c>
      <c r="O12" s="68">
        <v>105.66</v>
      </c>
      <c r="P12" s="68">
        <v>112.836</v>
      </c>
      <c r="Q12" s="68">
        <v>123.447</v>
      </c>
      <c r="R12" s="68">
        <v>128.40700000000001</v>
      </c>
      <c r="S12" s="68">
        <v>106.53700000000001</v>
      </c>
      <c r="T12" s="68">
        <v>88</v>
      </c>
      <c r="U12" s="68">
        <v>88.12</v>
      </c>
      <c r="V12" s="68">
        <v>75.565</v>
      </c>
      <c r="W12" s="68">
        <v>80.081999999999994</v>
      </c>
      <c r="X12" s="68">
        <v>121.693</v>
      </c>
      <c r="Y12" s="68">
        <v>91.565</v>
      </c>
      <c r="Z12" s="68">
        <v>89.132999999999996</v>
      </c>
      <c r="AA12" s="68">
        <v>107.604</v>
      </c>
      <c r="AB12" s="68">
        <v>128.43600000000001</v>
      </c>
      <c r="AC12" s="68">
        <v>146.292</v>
      </c>
      <c r="AD12" s="68">
        <v>157.90899999999999</v>
      </c>
      <c r="AE12" s="68">
        <v>166.75299999999999</v>
      </c>
      <c r="AF12" s="68">
        <v>201.18199999999999</v>
      </c>
    </row>
    <row r="13" spans="2:32" ht="12.75" customHeight="1">
      <c r="B13" s="84" t="s">
        <v>140</v>
      </c>
      <c r="C13" s="63"/>
      <c r="D13" s="68">
        <v>259.89999999999998</v>
      </c>
      <c r="E13" s="68">
        <v>119.515</v>
      </c>
      <c r="F13" s="68">
        <v>83.295</v>
      </c>
      <c r="G13" s="68">
        <v>115.41200000000001</v>
      </c>
      <c r="H13" s="68">
        <v>75.915999999999997</v>
      </c>
      <c r="I13" s="68">
        <v>60.276000000000003</v>
      </c>
      <c r="J13" s="68">
        <v>127.327</v>
      </c>
      <c r="K13" s="68">
        <v>123.46899999999999</v>
      </c>
      <c r="L13" s="68">
        <v>136.96299999999999</v>
      </c>
      <c r="M13" s="68">
        <v>83.293999999999997</v>
      </c>
      <c r="N13" s="68">
        <v>83.358999999999995</v>
      </c>
      <c r="O13" s="68">
        <v>62.241999999999997</v>
      </c>
      <c r="P13" s="68">
        <v>63.296999999999997</v>
      </c>
      <c r="Q13" s="68">
        <v>53.529000000000003</v>
      </c>
      <c r="R13" s="68">
        <v>54.661999999999999</v>
      </c>
      <c r="S13" s="68">
        <v>51.923999999999999</v>
      </c>
      <c r="T13" s="68">
        <v>53.145</v>
      </c>
      <c r="U13" s="68">
        <v>118.77</v>
      </c>
      <c r="V13" s="68">
        <v>36.405999999999999</v>
      </c>
      <c r="W13" s="68">
        <v>56.462000000000003</v>
      </c>
      <c r="X13" s="68">
        <v>47.942</v>
      </c>
      <c r="Y13" s="68">
        <v>41.688000000000002</v>
      </c>
      <c r="Z13" s="68">
        <v>34.161999999999999</v>
      </c>
      <c r="AA13" s="68">
        <v>35.901000000000003</v>
      </c>
      <c r="AB13" s="68">
        <v>43.497</v>
      </c>
      <c r="AC13" s="68">
        <v>69.320999999999998</v>
      </c>
      <c r="AD13" s="68">
        <v>61.527000000000001</v>
      </c>
      <c r="AE13" s="68">
        <v>60.386000000000003</v>
      </c>
      <c r="AF13" s="68">
        <v>42.179000000000002</v>
      </c>
    </row>
    <row r="14" spans="2:32" ht="12.75" customHeight="1" thickBot="1">
      <c r="B14" s="96" t="s">
        <v>130</v>
      </c>
      <c r="C14" s="70"/>
      <c r="D14" s="98">
        <v>51.664000000000001</v>
      </c>
      <c r="E14" s="98">
        <v>103.575</v>
      </c>
      <c r="F14" s="98">
        <v>55.922000000000004</v>
      </c>
      <c r="G14" s="98">
        <v>74.10499999999999</v>
      </c>
      <c r="H14" s="98">
        <v>71.331999999999994</v>
      </c>
      <c r="I14" s="98">
        <v>78.744000000000014</v>
      </c>
      <c r="J14" s="98">
        <v>102.485</v>
      </c>
      <c r="K14" s="98">
        <v>106.959</v>
      </c>
      <c r="L14" s="98">
        <v>137.37399999999997</v>
      </c>
      <c r="M14" s="98">
        <v>148.643</v>
      </c>
      <c r="N14" s="98">
        <v>144.19100000000003</v>
      </c>
      <c r="O14" s="98">
        <v>155.75399999999996</v>
      </c>
      <c r="P14" s="98">
        <v>167.52</v>
      </c>
      <c r="Q14" s="98">
        <v>186.66299999999998</v>
      </c>
      <c r="R14" s="98">
        <v>178.31300000000002</v>
      </c>
      <c r="S14" s="98">
        <v>189.78899999999999</v>
      </c>
      <c r="T14" s="98">
        <v>195.018</v>
      </c>
      <c r="U14" s="98">
        <v>173.79099999999997</v>
      </c>
      <c r="V14" s="98">
        <v>180.55800000000002</v>
      </c>
      <c r="W14" s="98">
        <v>182.47900000000001</v>
      </c>
      <c r="X14" s="98">
        <v>196.249</v>
      </c>
      <c r="Y14" s="98">
        <v>205.63299999999995</v>
      </c>
      <c r="Z14" s="98">
        <v>228.11999999999998</v>
      </c>
      <c r="AA14" s="98">
        <v>244.42900000000003</v>
      </c>
      <c r="AB14" s="98">
        <v>272.57600000000002</v>
      </c>
      <c r="AC14" s="98">
        <v>326.62999999999994</v>
      </c>
      <c r="AD14" s="98">
        <v>349.89400000000001</v>
      </c>
      <c r="AE14" s="98">
        <v>383.12900000000002</v>
      </c>
      <c r="AF14" s="98">
        <v>377.53199999999998</v>
      </c>
    </row>
    <row r="15" spans="2:32" ht="12.75" customHeight="1">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row>
    <row r="16" spans="2:32" s="55" customFormat="1" ht="12.75" customHeight="1">
      <c r="B16" s="72" t="s">
        <v>211</v>
      </c>
      <c r="E16" s="77"/>
      <c r="F16" s="77"/>
      <c r="G16" s="77"/>
      <c r="H16" s="77"/>
      <c r="I16" s="77"/>
      <c r="J16" s="77"/>
      <c r="K16" s="77"/>
      <c r="L16" s="77"/>
      <c r="M16" s="77"/>
      <c r="N16" s="77"/>
      <c r="O16" s="56"/>
      <c r="P16" s="56"/>
      <c r="Q16" s="56"/>
      <c r="R16" s="56"/>
      <c r="S16" s="56"/>
      <c r="T16" s="56"/>
      <c r="U16" s="56"/>
      <c r="V16" s="56"/>
      <c r="W16" s="56"/>
      <c r="X16" s="56"/>
      <c r="Y16" s="56"/>
      <c r="Z16" s="56"/>
      <c r="AA16" s="56"/>
      <c r="AB16" s="56"/>
      <c r="AC16" s="56"/>
      <c r="AD16" s="56"/>
      <c r="AE16" s="56"/>
      <c r="AF16" s="56"/>
    </row>
  </sheetData>
  <pageMargins left="0.787401575" right="0.787401575" top="0.984251969" bottom="0.984251969" header="0.4921259845" footer="0.4921259845"/>
  <pageSetup orientation="portrait" paperSize="9"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F16"/>
  <sheetViews>
    <sheetView showGridLines="0" zoomScale="120" zoomScaleNormal="120" workbookViewId="0" topLeftCell="C1">
      <selection pane="topLeft" activeCell="AE2" sqref="AE2"/>
    </sheetView>
  </sheetViews>
  <sheetFormatPr defaultColWidth="6.42578125" defaultRowHeight="12.75" customHeight="1"/>
  <cols>
    <col min="1" max="1" width="2.85714285714286" style="56" customWidth="1"/>
    <col min="2" max="2" width="39.7142857142857" style="56" customWidth="1"/>
    <col min="3" max="4" width="6.42857142857143" style="55" customWidth="1"/>
    <col min="5" max="14" width="6.42857142857143" style="77" customWidth="1"/>
    <col min="15" max="16384" width="6.42857142857143" style="56"/>
  </cols>
  <sheetData>
    <row r="2" spans="2:32" ht="15" customHeight="1">
      <c r="B2" s="54" t="s">
        <v>141</v>
      </c>
      <c r="O2" s="77"/>
      <c r="P2" s="77"/>
      <c r="Q2" s="77"/>
      <c r="R2" s="77"/>
      <c r="S2" s="57"/>
      <c r="T2" s="57"/>
      <c r="U2" s="57"/>
      <c r="V2" s="57"/>
      <c r="W2" s="57"/>
      <c r="X2" s="57"/>
      <c r="Y2" s="57"/>
      <c r="Z2" s="57"/>
      <c r="AA2" s="57"/>
      <c r="AB2" s="57"/>
      <c r="AC2" s="57"/>
      <c r="AD2" s="57"/>
      <c r="AE2" s="57"/>
      <c r="AF2" s="57" t="s">
        <v>75</v>
      </c>
    </row>
    <row r="3" spans="2:32" ht="2.1" customHeight="1" thickBot="1">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row>
    <row r="4" spans="2:32"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c r="AF4" s="61">
        <v>2023</v>
      </c>
    </row>
    <row r="5" spans="2:32" ht="12.75" customHeight="1">
      <c r="B5" s="82" t="s">
        <v>120</v>
      </c>
      <c r="C5" s="63"/>
      <c r="D5" s="83">
        <v>200.54300000000001</v>
      </c>
      <c r="E5" s="83">
        <v>259.041</v>
      </c>
      <c r="F5" s="83">
        <v>226.79100000000003</v>
      </c>
      <c r="G5" s="83">
        <v>244.81800000000004</v>
      </c>
      <c r="H5" s="83">
        <v>237.99200000000002</v>
      </c>
      <c r="I5" s="83">
        <v>264.827</v>
      </c>
      <c r="J5" s="83">
        <v>257.697</v>
      </c>
      <c r="K5" s="83">
        <v>290.32299999999998</v>
      </c>
      <c r="L5" s="83">
        <v>375.56999999999994</v>
      </c>
      <c r="M5" s="83">
        <v>388.96099999999996</v>
      </c>
      <c r="N5" s="83">
        <v>397.27200000000011</v>
      </c>
      <c r="O5" s="83">
        <v>432.98899999999986</v>
      </c>
      <c r="P5" s="83">
        <v>441.69600000000003</v>
      </c>
      <c r="Q5" s="83">
        <v>474.01799999999992</v>
      </c>
      <c r="R5" s="83">
        <v>512.50299999999993</v>
      </c>
      <c r="S5" s="83">
        <v>508.51899999999983</v>
      </c>
      <c r="T5" s="83">
        <v>500.40999999999991</v>
      </c>
      <c r="U5" s="83">
        <v>464.27099999999996</v>
      </c>
      <c r="V5" s="83">
        <v>472.32100000000003</v>
      </c>
      <c r="W5" s="83">
        <v>504.69700000000017</v>
      </c>
      <c r="X5" s="83">
        <v>525.75300000000004</v>
      </c>
      <c r="Y5" s="83">
        <v>494.21300000000002</v>
      </c>
      <c r="Z5" s="83">
        <v>547.98199999999997</v>
      </c>
      <c r="AA5" s="83">
        <v>635.53100000000018</v>
      </c>
      <c r="AB5" s="83">
        <v>680.01099999999997</v>
      </c>
      <c r="AC5" s="83">
        <v>741.654</v>
      </c>
      <c r="AD5" s="83">
        <v>785.85899999999992</v>
      </c>
      <c r="AE5" s="83">
        <v>858.35100000000011</v>
      </c>
      <c r="AF5" s="83">
        <v>933.22199999999998</v>
      </c>
    </row>
    <row r="6" spans="2:32" ht="12.75" customHeight="1">
      <c r="B6" s="84" t="s">
        <v>121</v>
      </c>
      <c r="C6" s="63"/>
      <c r="D6" s="68">
        <v>60.417999999999999</v>
      </c>
      <c r="E6" s="68">
        <v>63.012</v>
      </c>
      <c r="F6" s="68">
        <v>63.503999999999998</v>
      </c>
      <c r="G6" s="68">
        <v>66.81</v>
      </c>
      <c r="H6" s="68">
        <v>69.878</v>
      </c>
      <c r="I6" s="68">
        <v>76.525999999999996</v>
      </c>
      <c r="J6" s="68">
        <v>77.81</v>
      </c>
      <c r="K6" s="68">
        <v>86.245</v>
      </c>
      <c r="L6" s="68">
        <v>122.801</v>
      </c>
      <c r="M6" s="68">
        <v>130.404</v>
      </c>
      <c r="N6" s="68">
        <v>136.875</v>
      </c>
      <c r="O6" s="68">
        <v>145.47499999999999</v>
      </c>
      <c r="P6" s="68">
        <v>151.988</v>
      </c>
      <c r="Q6" s="68">
        <v>159.328</v>
      </c>
      <c r="R6" s="68">
        <v>167.105</v>
      </c>
      <c r="S6" s="68">
        <v>171.09299999999999</v>
      </c>
      <c r="T6" s="68">
        <v>173.66300000000001</v>
      </c>
      <c r="U6" s="68">
        <v>176.88</v>
      </c>
      <c r="V6" s="68">
        <v>179.857</v>
      </c>
      <c r="W6" s="68">
        <v>185.87100000000001</v>
      </c>
      <c r="X6" s="68">
        <v>194.17099999999999</v>
      </c>
      <c r="Y6" s="68">
        <v>205.06100000000001</v>
      </c>
      <c r="Z6" s="68">
        <v>226.43199999999999</v>
      </c>
      <c r="AA6" s="68">
        <v>258.09300000000002</v>
      </c>
      <c r="AB6" s="68">
        <v>290.50200000000001</v>
      </c>
      <c r="AC6" s="68">
        <v>327.51299999999998</v>
      </c>
      <c r="AD6" s="68">
        <v>357.80900000000003</v>
      </c>
      <c r="AE6" s="68">
        <v>366.88</v>
      </c>
      <c r="AF6" s="68">
        <v>394.69299999999998</v>
      </c>
    </row>
    <row r="7" spans="2:32" ht="12.75" customHeight="1">
      <c r="B7" s="84" t="s">
        <v>122</v>
      </c>
      <c r="C7" s="63"/>
      <c r="D7" s="68">
        <v>69.914000000000001</v>
      </c>
      <c r="E7" s="68">
        <v>70.715</v>
      </c>
      <c r="F7" s="68">
        <v>73.959000000000003</v>
      </c>
      <c r="G7" s="68">
        <v>80.025999999999996</v>
      </c>
      <c r="H7" s="68">
        <v>86.325999999999993</v>
      </c>
      <c r="I7" s="68">
        <v>87.072999999999993</v>
      </c>
      <c r="J7" s="68">
        <v>80.843000000000004</v>
      </c>
      <c r="K7" s="68">
        <v>89.113</v>
      </c>
      <c r="L7" s="68">
        <v>111.884</v>
      </c>
      <c r="M7" s="68">
        <v>112.414</v>
      </c>
      <c r="N7" s="68">
        <v>114.259</v>
      </c>
      <c r="O7" s="68">
        <v>125.182</v>
      </c>
      <c r="P7" s="68">
        <v>127.179</v>
      </c>
      <c r="Q7" s="68">
        <v>135.27099999999999</v>
      </c>
      <c r="R7" s="68">
        <v>141.69399999999999</v>
      </c>
      <c r="S7" s="68">
        <v>142.61000000000001</v>
      </c>
      <c r="T7" s="68">
        <v>139.91399999999999</v>
      </c>
      <c r="U7" s="68">
        <v>133.702</v>
      </c>
      <c r="V7" s="68">
        <v>139.505</v>
      </c>
      <c r="W7" s="68">
        <v>140.50200000000001</v>
      </c>
      <c r="X7" s="68">
        <v>140.529</v>
      </c>
      <c r="Y7" s="68">
        <v>146.09800000000001</v>
      </c>
      <c r="Z7" s="68">
        <v>154.202</v>
      </c>
      <c r="AA7" s="68">
        <v>164.709</v>
      </c>
      <c r="AB7" s="68">
        <v>170.275</v>
      </c>
      <c r="AC7" s="68">
        <v>166.42</v>
      </c>
      <c r="AD7" s="68">
        <v>172.90799999999999</v>
      </c>
      <c r="AE7" s="68">
        <v>202.208</v>
      </c>
      <c r="AF7" s="68">
        <v>221.23699999999999</v>
      </c>
    </row>
    <row r="8" spans="2:32" ht="12.75" customHeight="1">
      <c r="B8" s="84" t="s">
        <v>139</v>
      </c>
      <c r="C8" s="63"/>
      <c r="D8" s="68">
        <v>4.7510000000000003</v>
      </c>
      <c r="E8" s="68">
        <v>29.917999999999999</v>
      </c>
      <c r="F8" s="68">
        <v>3.782</v>
      </c>
      <c r="G8" s="68">
        <v>5.1020000000000003</v>
      </c>
      <c r="H8" s="68">
        <v>7.5129999999999999</v>
      </c>
      <c r="I8" s="68">
        <v>9.3140000000000001</v>
      </c>
      <c r="J8" s="68">
        <v>8.9949999999999992</v>
      </c>
      <c r="K8" s="68">
        <v>10.199999999999999</v>
      </c>
      <c r="L8" s="68">
        <v>11.859</v>
      </c>
      <c r="M8" s="68">
        <v>11.863</v>
      </c>
      <c r="N8" s="68">
        <v>14.999000000000001</v>
      </c>
      <c r="O8" s="68">
        <v>16.492999999999999</v>
      </c>
      <c r="P8" s="68">
        <v>22.908999999999999</v>
      </c>
      <c r="Q8" s="68">
        <v>27.827000000000002</v>
      </c>
      <c r="R8" s="68">
        <v>29.963000000000001</v>
      </c>
      <c r="S8" s="68">
        <v>31.94</v>
      </c>
      <c r="T8" s="68">
        <v>31.712</v>
      </c>
      <c r="U8" s="68">
        <v>10.683999999999999</v>
      </c>
      <c r="V8" s="68">
        <v>11.082000000000001</v>
      </c>
      <c r="W8" s="68">
        <v>10.766</v>
      </c>
      <c r="X8" s="68">
        <v>11.801</v>
      </c>
      <c r="Y8" s="68">
        <v>12.714</v>
      </c>
      <c r="Z8" s="68">
        <v>11.692</v>
      </c>
      <c r="AA8" s="68">
        <v>13.061999999999999</v>
      </c>
      <c r="AB8" s="68">
        <v>13.51</v>
      </c>
      <c r="AC8" s="68">
        <v>14.134</v>
      </c>
      <c r="AD8" s="68">
        <v>17.370999999999999</v>
      </c>
      <c r="AE8" s="68">
        <v>18.634</v>
      </c>
      <c r="AF8" s="68">
        <v>18.026</v>
      </c>
    </row>
    <row r="9" spans="2:32" ht="12.75" customHeight="1">
      <c r="B9" s="84" t="s">
        <v>124</v>
      </c>
      <c r="C9" s="63"/>
      <c r="D9" s="68">
        <v>0.605</v>
      </c>
      <c r="E9" s="68">
        <v>0.995</v>
      </c>
      <c r="F9" s="68">
        <v>1.4470000000000001</v>
      </c>
      <c r="G9" s="68">
        <v>1.607</v>
      </c>
      <c r="H9" s="68">
        <v>1.837</v>
      </c>
      <c r="I9" s="68">
        <v>2.005</v>
      </c>
      <c r="J9" s="68">
        <v>1.226</v>
      </c>
      <c r="K9" s="68">
        <v>1.417</v>
      </c>
      <c r="L9" s="68">
        <v>2.407</v>
      </c>
      <c r="M9" s="68">
        <v>2.516</v>
      </c>
      <c r="N9" s="68">
        <v>2.5760000000000001</v>
      </c>
      <c r="O9" s="68">
        <v>2.8039999999999998</v>
      </c>
      <c r="P9" s="68">
        <v>3.3359999999999999</v>
      </c>
      <c r="Q9" s="68">
        <v>2.9590000000000001</v>
      </c>
      <c r="R9" s="68">
        <v>2.964</v>
      </c>
      <c r="S9" s="68">
        <v>2.4769999999999999</v>
      </c>
      <c r="T9" s="68">
        <v>2.7509999999999999</v>
      </c>
      <c r="U9" s="68">
        <v>0.028000000000000001</v>
      </c>
      <c r="V9" s="68" t="s">
        <v>9</v>
      </c>
      <c r="W9" s="68" t="s">
        <v>9</v>
      </c>
      <c r="X9" s="68" t="s">
        <v>9</v>
      </c>
      <c r="Y9" s="68" t="s">
        <v>9</v>
      </c>
      <c r="Z9" s="68" t="s">
        <v>9</v>
      </c>
      <c r="AA9" s="68" t="s">
        <v>9</v>
      </c>
      <c r="AB9" s="68" t="s">
        <v>9</v>
      </c>
      <c r="AC9" s="68" t="s">
        <v>9</v>
      </c>
      <c r="AD9" s="68" t="s">
        <v>9</v>
      </c>
      <c r="AE9" s="68" t="s">
        <v>9</v>
      </c>
      <c r="AF9" s="68" t="s">
        <v>9</v>
      </c>
    </row>
    <row r="10" spans="2:32" ht="12.75" customHeight="1">
      <c r="B10" s="84" t="s">
        <v>81</v>
      </c>
      <c r="C10" s="63"/>
      <c r="D10" s="68">
        <v>1.4770000000000001</v>
      </c>
      <c r="E10" s="68">
        <v>1.956</v>
      </c>
      <c r="F10" s="68">
        <v>1.7190000000000001</v>
      </c>
      <c r="G10" s="68">
        <v>2.4689999999999999</v>
      </c>
      <c r="H10" s="68">
        <v>2.3199999999999998</v>
      </c>
      <c r="I10" s="68">
        <v>1.6819999999999999</v>
      </c>
      <c r="J10" s="68">
        <v>1.9219999999999999</v>
      </c>
      <c r="K10" s="68">
        <v>1.899</v>
      </c>
      <c r="L10" s="68">
        <v>2.266</v>
      </c>
      <c r="M10" s="68">
        <v>2.9140000000000001</v>
      </c>
      <c r="N10" s="68">
        <v>2.1280000000000001</v>
      </c>
      <c r="O10" s="68">
        <v>2.31</v>
      </c>
      <c r="P10" s="68">
        <v>2.6970000000000001</v>
      </c>
      <c r="Q10" s="68">
        <v>3.18</v>
      </c>
      <c r="R10" s="68">
        <v>2.516</v>
      </c>
      <c r="S10" s="68">
        <v>1.7030000000000001</v>
      </c>
      <c r="T10" s="68">
        <v>1.575</v>
      </c>
      <c r="U10" s="68">
        <v>1.837</v>
      </c>
      <c r="V10" s="68">
        <v>1.409</v>
      </c>
      <c r="W10" s="68">
        <v>1.465</v>
      </c>
      <c r="X10" s="68">
        <v>1.33</v>
      </c>
      <c r="Y10" s="68">
        <v>1.0649999999999999</v>
      </c>
      <c r="Z10" s="68">
        <v>0.92400000000000004</v>
      </c>
      <c r="AA10" s="68">
        <v>1.107</v>
      </c>
      <c r="AB10" s="68">
        <v>1.395</v>
      </c>
      <c r="AC10" s="68">
        <v>1.238</v>
      </c>
      <c r="AD10" s="68">
        <v>0.94299999999999995</v>
      </c>
      <c r="AE10" s="68">
        <v>2.9260000000000002</v>
      </c>
      <c r="AF10" s="68">
        <v>3.1360000000000001</v>
      </c>
    </row>
    <row r="11" spans="2:32" ht="12.75" customHeight="1">
      <c r="B11" s="84" t="s">
        <v>125</v>
      </c>
      <c r="C11" s="63"/>
      <c r="D11" s="68">
        <v>5.6790000000000003</v>
      </c>
      <c r="E11" s="68">
        <v>6.85</v>
      </c>
      <c r="F11" s="68">
        <v>11.064</v>
      </c>
      <c r="G11" s="68">
        <v>11.785</v>
      </c>
      <c r="H11" s="68">
        <v>13.003</v>
      </c>
      <c r="I11" s="68">
        <v>14.079000000000001</v>
      </c>
      <c r="J11" s="68">
        <v>14.239000000000001</v>
      </c>
      <c r="K11" s="68">
        <v>15.670999999999999</v>
      </c>
      <c r="L11" s="68">
        <v>23.23</v>
      </c>
      <c r="M11" s="68">
        <v>22.70</v>
      </c>
      <c r="N11" s="68">
        <v>26.298999999999999</v>
      </c>
      <c r="O11" s="68">
        <v>27.995999999999999</v>
      </c>
      <c r="P11" s="68">
        <v>27.992000000000001</v>
      </c>
      <c r="Q11" s="68">
        <v>29.34</v>
      </c>
      <c r="R11" s="68">
        <v>34.636000000000003</v>
      </c>
      <c r="S11" s="68">
        <v>37.954000000000001</v>
      </c>
      <c r="T11" s="68">
        <v>37.561999999999998</v>
      </c>
      <c r="U11" s="68">
        <v>37.798999999999999</v>
      </c>
      <c r="V11" s="68">
        <v>38.789000000000001</v>
      </c>
      <c r="W11" s="68">
        <v>40.854999999999997</v>
      </c>
      <c r="X11" s="68">
        <v>42.328000000000003</v>
      </c>
      <c r="Y11" s="68">
        <v>42.970999999999997</v>
      </c>
      <c r="Z11" s="68">
        <v>45.017000000000003</v>
      </c>
      <c r="AA11" s="68">
        <v>47.865</v>
      </c>
      <c r="AB11" s="68">
        <v>51.262</v>
      </c>
      <c r="AC11" s="68">
        <v>58.057000000000002</v>
      </c>
      <c r="AD11" s="68">
        <v>62.286999999999999</v>
      </c>
      <c r="AE11" s="68">
        <v>68.004999999999995</v>
      </c>
      <c r="AF11" s="68">
        <v>74.075999999999993</v>
      </c>
    </row>
    <row r="12" spans="2:32" ht="12.75" customHeight="1">
      <c r="B12" s="84" t="s">
        <v>126</v>
      </c>
      <c r="C12" s="63"/>
      <c r="D12" s="68">
        <v>38.295999999999999</v>
      </c>
      <c r="E12" s="68">
        <v>59.029000000000003</v>
      </c>
      <c r="F12" s="68">
        <v>54.473999999999997</v>
      </c>
      <c r="G12" s="68">
        <v>58.530999999999999</v>
      </c>
      <c r="H12" s="68">
        <v>37.658999999999999</v>
      </c>
      <c r="I12" s="68">
        <v>48.911999999999999</v>
      </c>
      <c r="J12" s="68">
        <v>43.374000000000002</v>
      </c>
      <c r="K12" s="68">
        <v>46.872999999999998</v>
      </c>
      <c r="L12" s="68">
        <v>61.131</v>
      </c>
      <c r="M12" s="68">
        <v>69.616</v>
      </c>
      <c r="N12" s="68">
        <v>62.356999999999999</v>
      </c>
      <c r="O12" s="68">
        <v>76.388000000000005</v>
      </c>
      <c r="P12" s="68">
        <v>69.180999999999997</v>
      </c>
      <c r="Q12" s="68">
        <v>88.015</v>
      </c>
      <c r="R12" s="68">
        <v>107.56</v>
      </c>
      <c r="S12" s="68">
        <v>94.974000000000004</v>
      </c>
      <c r="T12" s="68">
        <v>92.358999999999995</v>
      </c>
      <c r="U12" s="68">
        <v>80.611999999999995</v>
      </c>
      <c r="V12" s="68">
        <v>76.533000000000001</v>
      </c>
      <c r="W12" s="68">
        <v>97.361000000000004</v>
      </c>
      <c r="X12" s="68">
        <v>114.188</v>
      </c>
      <c r="Y12" s="68">
        <v>63.298000000000002</v>
      </c>
      <c r="Z12" s="68">
        <v>81.519000000000005</v>
      </c>
      <c r="AA12" s="68">
        <v>116.414</v>
      </c>
      <c r="AB12" s="68">
        <v>123.60</v>
      </c>
      <c r="AC12" s="68">
        <v>129.91</v>
      </c>
      <c r="AD12" s="68">
        <v>128.602</v>
      </c>
      <c r="AE12" s="68">
        <v>148.30199999999999</v>
      </c>
      <c r="AF12" s="68">
        <v>167.40100000000001</v>
      </c>
    </row>
    <row r="13" spans="2:32" ht="12.75" customHeight="1">
      <c r="B13" s="84" t="s">
        <v>140</v>
      </c>
      <c r="C13" s="63"/>
      <c r="D13" s="68">
        <v>10.115</v>
      </c>
      <c r="E13" s="68">
        <v>12.250999999999999</v>
      </c>
      <c r="F13" s="68">
        <v>11.473000000000001</v>
      </c>
      <c r="G13" s="68">
        <v>8.4770000000000003</v>
      </c>
      <c r="H13" s="68">
        <v>14.868</v>
      </c>
      <c r="I13" s="68">
        <v>13.541</v>
      </c>
      <c r="J13" s="68">
        <v>23.579000000000001</v>
      </c>
      <c r="K13" s="68">
        <v>28.495</v>
      </c>
      <c r="L13" s="68">
        <v>28.753</v>
      </c>
      <c r="M13" s="68">
        <v>26.587</v>
      </c>
      <c r="N13" s="68">
        <v>26.338000000000001</v>
      </c>
      <c r="O13" s="68">
        <v>25.356999999999999</v>
      </c>
      <c r="P13" s="68">
        <v>26.225</v>
      </c>
      <c r="Q13" s="68">
        <v>18.282</v>
      </c>
      <c r="R13" s="68">
        <v>12.489000000000001</v>
      </c>
      <c r="S13" s="68">
        <v>12.323</v>
      </c>
      <c r="T13" s="68">
        <v>7.1310000000000002</v>
      </c>
      <c r="U13" s="68">
        <v>11.108000000000001</v>
      </c>
      <c r="V13" s="68">
        <v>9.8689999999999998</v>
      </c>
      <c r="W13" s="68">
        <v>12.413</v>
      </c>
      <c r="X13" s="68">
        <v>4.5380000000000003</v>
      </c>
      <c r="Y13" s="68">
        <v>4.8259999999999996</v>
      </c>
      <c r="Z13" s="68">
        <v>5.945</v>
      </c>
      <c r="AA13" s="68">
        <v>10.821999999999999</v>
      </c>
      <c r="AB13" s="68">
        <v>4.9290000000000003</v>
      </c>
      <c r="AC13" s="68">
        <v>16.248999999999999</v>
      </c>
      <c r="AD13" s="68">
        <v>14.246</v>
      </c>
      <c r="AE13" s="68">
        <v>13.129</v>
      </c>
      <c r="AF13" s="68">
        <v>8.5890000000000004</v>
      </c>
    </row>
    <row r="14" spans="2:32" ht="12.75" customHeight="1" thickBot="1">
      <c r="B14" s="96" t="s">
        <v>130</v>
      </c>
      <c r="C14" s="70"/>
      <c r="D14" s="98">
        <v>9.2880000000000003</v>
      </c>
      <c r="E14" s="98">
        <v>14.314999999999998</v>
      </c>
      <c r="F14" s="98">
        <v>5.3689999999999998</v>
      </c>
      <c r="G14" s="98">
        <v>10.011000000000001</v>
      </c>
      <c r="H14" s="98">
        <v>4.5880000000000001</v>
      </c>
      <c r="I14" s="98">
        <v>11.695</v>
      </c>
      <c r="J14" s="98">
        <v>5.7089999999999996</v>
      </c>
      <c r="K14" s="98">
        <v>10.41</v>
      </c>
      <c r="L14" s="98">
        <v>11.238999999999999</v>
      </c>
      <c r="M14" s="98">
        <v>9.947000000000001</v>
      </c>
      <c r="N14" s="98">
        <v>11.440999999999999</v>
      </c>
      <c r="O14" s="98">
        <v>10.984000000000002</v>
      </c>
      <c r="P14" s="98">
        <v>10.189</v>
      </c>
      <c r="Q14" s="98">
        <v>9.8160000000000007</v>
      </c>
      <c r="R14" s="98">
        <v>13.575999999999999</v>
      </c>
      <c r="S14" s="98">
        <v>13.445</v>
      </c>
      <c r="T14" s="98">
        <v>13.743</v>
      </c>
      <c r="U14" s="98">
        <v>11.621</v>
      </c>
      <c r="V14" s="98">
        <v>15.276999999999999</v>
      </c>
      <c r="W14" s="98">
        <v>15.463999999999999</v>
      </c>
      <c r="X14" s="98">
        <v>16.868000000000002</v>
      </c>
      <c r="Y14" s="98">
        <v>18.18</v>
      </c>
      <c r="Z14" s="98">
        <v>22.250999999999994</v>
      </c>
      <c r="AA14" s="98">
        <v>23.458999999999996</v>
      </c>
      <c r="AB14" s="98">
        <v>24.538</v>
      </c>
      <c r="AC14" s="98">
        <v>28.133000000000003</v>
      </c>
      <c r="AD14" s="98">
        <v>31.693000000000001</v>
      </c>
      <c r="AE14" s="98">
        <v>38.266999999999996</v>
      </c>
      <c r="AF14" s="98">
        <v>46.064</v>
      </c>
    </row>
    <row r="15" spans="2:32" ht="12.75" customHeight="1">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row>
    <row r="16" ht="12.75" customHeight="1">
      <c r="B16" s="72" t="s">
        <v>211</v>
      </c>
    </row>
  </sheetData>
  <pageMargins left="0.787401575" right="0.787401575" top="0.984251969" bottom="0.984251969" header="0.4921259845" footer="0.4921259845"/>
  <pageSetup orientation="portrait" paperSize="9"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F16"/>
  <sheetViews>
    <sheetView showGridLines="0" zoomScale="120" zoomScaleNormal="120" workbookViewId="0" topLeftCell="D1">
      <selection pane="topLeft" activeCell="AE2" sqref="AE2"/>
    </sheetView>
  </sheetViews>
  <sheetFormatPr defaultColWidth="6.42578125" defaultRowHeight="12.75" customHeight="1"/>
  <cols>
    <col min="1" max="1" width="2.85714285714286" style="56" customWidth="1"/>
    <col min="2" max="2" width="39.7142857142857" style="56" customWidth="1"/>
    <col min="3" max="4" width="6.42857142857143" style="55" customWidth="1"/>
    <col min="5" max="14" width="6.42857142857143" style="77" customWidth="1"/>
    <col min="15" max="16384" width="6.42857142857143" style="56"/>
  </cols>
  <sheetData>
    <row r="2" spans="2:32" ht="15" customHeight="1">
      <c r="B2" s="54" t="s">
        <v>142</v>
      </c>
      <c r="O2" s="77"/>
      <c r="P2" s="77"/>
      <c r="Q2" s="77"/>
      <c r="R2" s="77"/>
      <c r="S2" s="57"/>
      <c r="T2" s="57"/>
      <c r="U2" s="57"/>
      <c r="V2" s="57"/>
      <c r="W2" s="57"/>
      <c r="X2" s="57"/>
      <c r="Y2" s="57"/>
      <c r="Z2" s="57"/>
      <c r="AA2" s="57"/>
      <c r="AB2" s="57"/>
      <c r="AC2" s="57"/>
      <c r="AD2" s="57"/>
      <c r="AE2" s="57"/>
      <c r="AF2" s="57" t="s">
        <v>75</v>
      </c>
    </row>
    <row r="3" spans="2:32" ht="2.1" customHeight="1" thickBot="1">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row>
    <row r="4" spans="2:32"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c r="AF4" s="61">
        <v>2023</v>
      </c>
    </row>
    <row r="5" spans="2:32" ht="12.75" customHeight="1">
      <c r="B5" s="82" t="s">
        <v>120</v>
      </c>
      <c r="C5" s="63"/>
      <c r="D5" s="83">
        <v>78.08</v>
      </c>
      <c r="E5" s="83">
        <v>90.249000000000024</v>
      </c>
      <c r="F5" s="83">
        <v>96.225999999999999</v>
      </c>
      <c r="G5" s="83">
        <v>105.96900000000001</v>
      </c>
      <c r="H5" s="83">
        <v>111.928</v>
      </c>
      <c r="I5" s="83">
        <v>115.47799999999999</v>
      </c>
      <c r="J5" s="83">
        <v>127.682</v>
      </c>
      <c r="K5" s="83">
        <v>142.51299999999998</v>
      </c>
      <c r="L5" s="83">
        <v>150.78299999999999</v>
      </c>
      <c r="M5" s="83">
        <v>161.67099999999999</v>
      </c>
      <c r="N5" s="83">
        <v>169.82399999999998</v>
      </c>
      <c r="O5" s="83">
        <v>173.11600000000001</v>
      </c>
      <c r="P5" s="83">
        <v>187.39999999999998</v>
      </c>
      <c r="Q5" s="83">
        <v>200.755</v>
      </c>
      <c r="R5" s="83">
        <v>221.79399999999998</v>
      </c>
      <c r="S5" s="83">
        <v>224.38499999999996</v>
      </c>
      <c r="T5" s="83">
        <v>227.71</v>
      </c>
      <c r="U5" s="83">
        <v>231.52100000000002</v>
      </c>
      <c r="V5" s="83">
        <v>228.61000000000004</v>
      </c>
      <c r="W5" s="83">
        <v>242.17599999999999</v>
      </c>
      <c r="X5" s="83">
        <v>250.13799999999998</v>
      </c>
      <c r="Y5" s="83">
        <v>261.92599999999999</v>
      </c>
      <c r="Z5" s="83">
        <v>275.90899999999999</v>
      </c>
      <c r="AA5" s="83">
        <v>294.935</v>
      </c>
      <c r="AB5" s="83">
        <v>321.95199999999994</v>
      </c>
      <c r="AC5" s="83">
        <v>370.63900000000001</v>
      </c>
      <c r="AD5" s="83">
        <v>416.95400000000001</v>
      </c>
      <c r="AE5" s="83">
        <v>432.65300000000002</v>
      </c>
      <c r="AF5" s="83">
        <v>471.69800000000004</v>
      </c>
    </row>
    <row r="6" spans="2:32" ht="12.75" customHeight="1">
      <c r="B6" s="84" t="s">
        <v>121</v>
      </c>
      <c r="C6" s="63"/>
      <c r="D6" s="68">
        <v>1.51</v>
      </c>
      <c r="E6" s="68">
        <v>1.6180000000000001</v>
      </c>
      <c r="F6" s="68">
        <v>1.76</v>
      </c>
      <c r="G6" s="68">
        <v>1.833</v>
      </c>
      <c r="H6" s="68">
        <v>2.035</v>
      </c>
      <c r="I6" s="68">
        <v>2.0739999999999998</v>
      </c>
      <c r="J6" s="68">
        <v>2.2709999999999999</v>
      </c>
      <c r="K6" s="68">
        <v>2.5219999999999998</v>
      </c>
      <c r="L6" s="68">
        <v>2.6579999999999999</v>
      </c>
      <c r="M6" s="68">
        <v>2.73</v>
      </c>
      <c r="N6" s="68">
        <v>2.885</v>
      </c>
      <c r="O6" s="68">
        <v>3.0379999999999998</v>
      </c>
      <c r="P6" s="68">
        <v>3.235</v>
      </c>
      <c r="Q6" s="68">
        <v>3.6240000000000001</v>
      </c>
      <c r="R6" s="68">
        <v>3.9729999999999999</v>
      </c>
      <c r="S6" s="68">
        <v>3.9670000000000001</v>
      </c>
      <c r="T6" s="68">
        <v>3.875</v>
      </c>
      <c r="U6" s="68">
        <v>3.7589999999999999</v>
      </c>
      <c r="V6" s="68">
        <v>3.735</v>
      </c>
      <c r="W6" s="68">
        <v>3.83</v>
      </c>
      <c r="X6" s="68">
        <v>4.0179999999999998</v>
      </c>
      <c r="Y6" s="68">
        <v>4.1230000000000002</v>
      </c>
      <c r="Z6" s="68">
        <v>4.3419999999999996</v>
      </c>
      <c r="AA6" s="68">
        <v>4.7060000000000004</v>
      </c>
      <c r="AB6" s="68">
        <v>5.3319999999999999</v>
      </c>
      <c r="AC6" s="68">
        <v>5.6779999999999999</v>
      </c>
      <c r="AD6" s="68">
        <v>5.8230000000000004</v>
      </c>
      <c r="AE6" s="68">
        <v>6.242</v>
      </c>
      <c r="AF6" s="68">
        <v>6.6890000000000001</v>
      </c>
    </row>
    <row r="7" spans="2:32" ht="12.75" customHeight="1">
      <c r="B7" s="84" t="s">
        <v>122</v>
      </c>
      <c r="C7" s="63"/>
      <c r="D7" s="68">
        <v>1.335</v>
      </c>
      <c r="E7" s="68">
        <v>1.599</v>
      </c>
      <c r="F7" s="68">
        <v>1.21</v>
      </c>
      <c r="G7" s="68">
        <v>1.268</v>
      </c>
      <c r="H7" s="68">
        <v>1.1379999999999999</v>
      </c>
      <c r="I7" s="68">
        <v>1.0960000000000001</v>
      </c>
      <c r="J7" s="68">
        <v>1.415</v>
      </c>
      <c r="K7" s="68">
        <v>1.468</v>
      </c>
      <c r="L7" s="68">
        <v>1.7270000000000001</v>
      </c>
      <c r="M7" s="68">
        <v>1.726</v>
      </c>
      <c r="N7" s="68">
        <v>1.8620000000000001</v>
      </c>
      <c r="O7" s="68">
        <v>1.722</v>
      </c>
      <c r="P7" s="68">
        <v>1.8959999999999999</v>
      </c>
      <c r="Q7" s="68">
        <v>2.31</v>
      </c>
      <c r="R7" s="68">
        <v>2.9169999999999998</v>
      </c>
      <c r="S7" s="68">
        <v>3.205</v>
      </c>
      <c r="T7" s="68">
        <v>2.515</v>
      </c>
      <c r="U7" s="68">
        <v>2.548</v>
      </c>
      <c r="V7" s="68">
        <v>2.145</v>
      </c>
      <c r="W7" s="68">
        <v>2.125</v>
      </c>
      <c r="X7" s="68">
        <v>1.988</v>
      </c>
      <c r="Y7" s="68">
        <v>1.9179999999999999</v>
      </c>
      <c r="Z7" s="68">
        <v>1.776</v>
      </c>
      <c r="AA7" s="68">
        <v>1.889</v>
      </c>
      <c r="AB7" s="68">
        <v>1.845</v>
      </c>
      <c r="AC7" s="68">
        <v>1.9259999999999999</v>
      </c>
      <c r="AD7" s="68">
        <v>2.0329999999999999</v>
      </c>
      <c r="AE7" s="68">
        <v>2.1459999999999999</v>
      </c>
      <c r="AF7" s="68">
        <v>2.0299999999999998</v>
      </c>
    </row>
    <row r="8" spans="2:32" ht="12.75" customHeight="1">
      <c r="B8" s="84" t="s">
        <v>139</v>
      </c>
      <c r="C8" s="63"/>
      <c r="D8" s="68" t="s">
        <v>9</v>
      </c>
      <c r="E8" s="68" t="s">
        <v>9</v>
      </c>
      <c r="F8" s="68" t="s">
        <v>9</v>
      </c>
      <c r="G8" s="68" t="s">
        <v>9</v>
      </c>
      <c r="H8" s="68">
        <v>0.04</v>
      </c>
      <c r="I8" s="68" t="s">
        <v>9</v>
      </c>
      <c r="J8" s="68" t="s">
        <v>9</v>
      </c>
      <c r="K8" s="68" t="s">
        <v>9</v>
      </c>
      <c r="L8" s="68" t="s">
        <v>9</v>
      </c>
      <c r="M8" s="68" t="s">
        <v>9</v>
      </c>
      <c r="N8" s="68">
        <v>0.001</v>
      </c>
      <c r="O8" s="68">
        <v>0.002</v>
      </c>
      <c r="P8" s="68" t="s">
        <v>9</v>
      </c>
      <c r="Q8" s="68">
        <v>0.002</v>
      </c>
      <c r="R8" s="68">
        <v>0.014</v>
      </c>
      <c r="S8" s="68">
        <v>0.014</v>
      </c>
      <c r="T8" s="68">
        <v>0.01</v>
      </c>
      <c r="U8" s="68">
        <v>0.0080000000000000002</v>
      </c>
      <c r="V8" s="68">
        <v>0.0089999999999999993</v>
      </c>
      <c r="W8" s="68">
        <v>0.0070000000000000001</v>
      </c>
      <c r="X8" s="68">
        <v>0.0089999999999999993</v>
      </c>
      <c r="Y8" s="68">
        <v>0.01</v>
      </c>
      <c r="Z8" s="68">
        <v>0.0080000000000000002</v>
      </c>
      <c r="AA8" s="68">
        <v>0.012</v>
      </c>
      <c r="AB8" s="68">
        <v>0.017000000000000001</v>
      </c>
      <c r="AC8" s="68">
        <v>0.028000000000000001</v>
      </c>
      <c r="AD8" s="68">
        <v>0.031</v>
      </c>
      <c r="AE8" s="68">
        <v>0.041000000000000002</v>
      </c>
      <c r="AF8" s="68">
        <v>0.041000000000000002</v>
      </c>
    </row>
    <row r="9" spans="2:32" ht="12.75" customHeight="1">
      <c r="B9" s="84" t="s">
        <v>124</v>
      </c>
      <c r="C9" s="63"/>
      <c r="D9" s="68">
        <v>43.435</v>
      </c>
      <c r="E9" s="68">
        <v>50.438000000000002</v>
      </c>
      <c r="F9" s="68">
        <v>48.877000000000002</v>
      </c>
      <c r="G9" s="68">
        <v>54.765</v>
      </c>
      <c r="H9" s="68">
        <v>58.165999999999997</v>
      </c>
      <c r="I9" s="68">
        <v>59.353999999999999</v>
      </c>
      <c r="J9" s="68">
        <v>66.637</v>
      </c>
      <c r="K9" s="68">
        <v>74.173000000000002</v>
      </c>
      <c r="L9" s="68">
        <v>80.974999999999994</v>
      </c>
      <c r="M9" s="68">
        <v>88.629000000000005</v>
      </c>
      <c r="N9" s="68">
        <v>91.186000000000007</v>
      </c>
      <c r="O9" s="68">
        <v>88.832999999999998</v>
      </c>
      <c r="P9" s="68">
        <v>97.001999999999995</v>
      </c>
      <c r="Q9" s="68">
        <v>103.252</v>
      </c>
      <c r="R9" s="68">
        <v>114.81100000000001</v>
      </c>
      <c r="S9" s="68">
        <v>114.217</v>
      </c>
      <c r="T9" s="68">
        <v>116.306</v>
      </c>
      <c r="U9" s="68">
        <v>120.669</v>
      </c>
      <c r="V9" s="68">
        <v>120.727</v>
      </c>
      <c r="W9" s="68">
        <v>125.23699999999999</v>
      </c>
      <c r="X9" s="68">
        <v>126.968</v>
      </c>
      <c r="Y9" s="68">
        <v>133.28200000000001</v>
      </c>
      <c r="Z9" s="68">
        <v>139.10499999999999</v>
      </c>
      <c r="AA9" s="68">
        <v>145.71199999999999</v>
      </c>
      <c r="AB9" s="68">
        <v>159.672</v>
      </c>
      <c r="AC9" s="68">
        <v>189.685</v>
      </c>
      <c r="AD9" s="68">
        <v>204.376</v>
      </c>
      <c r="AE9" s="68">
        <v>207.56800000000001</v>
      </c>
      <c r="AF9" s="68">
        <v>226.376</v>
      </c>
    </row>
    <row r="10" spans="2:32" ht="12.75" customHeight="1">
      <c r="B10" s="84" t="s">
        <v>81</v>
      </c>
      <c r="C10" s="63"/>
      <c r="D10" s="68">
        <v>0.024</v>
      </c>
      <c r="E10" s="68">
        <v>0.056000000000000001</v>
      </c>
      <c r="F10" s="68">
        <v>0.129</v>
      </c>
      <c r="G10" s="68">
        <v>0.16400000000000001</v>
      </c>
      <c r="H10" s="68">
        <v>0.058999999999999997</v>
      </c>
      <c r="I10" s="68">
        <v>0.017000000000000001</v>
      </c>
      <c r="J10" s="68">
        <v>0.012999999999999999</v>
      </c>
      <c r="K10" s="68">
        <v>0.0060000000000000001</v>
      </c>
      <c r="L10" s="68">
        <v>0.0040000000000000001</v>
      </c>
      <c r="M10" s="68">
        <v>0.0030000000000000001</v>
      </c>
      <c r="N10" s="68">
        <v>0.001</v>
      </c>
      <c r="O10" s="68" t="s">
        <v>9</v>
      </c>
      <c r="P10" s="68">
        <v>0.002</v>
      </c>
      <c r="Q10" s="68">
        <v>0.001</v>
      </c>
      <c r="R10" s="68">
        <v>0.001</v>
      </c>
      <c r="S10" s="68" t="s">
        <v>9</v>
      </c>
      <c r="T10" s="68">
        <v>0.001</v>
      </c>
      <c r="U10" s="68" t="s">
        <v>9</v>
      </c>
      <c r="V10" s="68" t="s">
        <v>9</v>
      </c>
      <c r="W10" s="68" t="s">
        <v>9</v>
      </c>
      <c r="X10" s="68" t="s">
        <v>9</v>
      </c>
      <c r="Y10" s="68" t="s">
        <v>9</v>
      </c>
      <c r="Z10" s="68">
        <v>0.001</v>
      </c>
      <c r="AA10" s="68" t="s">
        <v>9</v>
      </c>
      <c r="AB10" s="68" t="s">
        <v>9</v>
      </c>
      <c r="AC10" s="68" t="s">
        <v>9</v>
      </c>
      <c r="AD10" s="68" t="s">
        <v>9</v>
      </c>
      <c r="AE10" s="68" t="s">
        <v>9</v>
      </c>
      <c r="AF10" s="68">
        <v>0.001</v>
      </c>
    </row>
    <row r="11" spans="2:32" ht="12.75" customHeight="1">
      <c r="B11" s="84" t="s">
        <v>125</v>
      </c>
      <c r="C11" s="63"/>
      <c r="D11" s="68" t="s">
        <v>9</v>
      </c>
      <c r="E11" s="68" t="s">
        <v>9</v>
      </c>
      <c r="F11" s="68" t="s">
        <v>9</v>
      </c>
      <c r="G11" s="68" t="s">
        <v>9</v>
      </c>
      <c r="H11" s="68" t="s">
        <v>9</v>
      </c>
      <c r="I11" s="68" t="s">
        <v>9</v>
      </c>
      <c r="J11" s="68" t="s">
        <v>9</v>
      </c>
      <c r="K11" s="68" t="s">
        <v>9</v>
      </c>
      <c r="L11" s="68" t="s">
        <v>9</v>
      </c>
      <c r="M11" s="68" t="s">
        <v>9</v>
      </c>
      <c r="N11" s="68" t="s">
        <v>9</v>
      </c>
      <c r="O11" s="68" t="s">
        <v>9</v>
      </c>
      <c r="P11" s="68" t="s">
        <v>9</v>
      </c>
      <c r="Q11" s="68" t="s">
        <v>9</v>
      </c>
      <c r="R11" s="68" t="s">
        <v>9</v>
      </c>
      <c r="S11" s="68" t="s">
        <v>9</v>
      </c>
      <c r="T11" s="68" t="s">
        <v>9</v>
      </c>
      <c r="U11" s="68" t="s">
        <v>9</v>
      </c>
      <c r="V11" s="68" t="s">
        <v>9</v>
      </c>
      <c r="W11" s="68" t="s">
        <v>9</v>
      </c>
      <c r="X11" s="68" t="s">
        <v>9</v>
      </c>
      <c r="Y11" s="68" t="s">
        <v>9</v>
      </c>
      <c r="Z11" s="68" t="s">
        <v>9</v>
      </c>
      <c r="AA11" s="68" t="s">
        <v>9</v>
      </c>
      <c r="AB11" s="68" t="s">
        <v>9</v>
      </c>
      <c r="AC11" s="68" t="s">
        <v>9</v>
      </c>
      <c r="AD11" s="68" t="s">
        <v>9</v>
      </c>
      <c r="AE11" s="68" t="s">
        <v>9</v>
      </c>
      <c r="AF11" s="68" t="s">
        <v>9</v>
      </c>
    </row>
    <row r="12" spans="2:32" ht="12.75" customHeight="1">
      <c r="B12" s="84" t="s">
        <v>126</v>
      </c>
      <c r="C12" s="63"/>
      <c r="D12" s="68">
        <v>1.0009999999999999</v>
      </c>
      <c r="E12" s="68">
        <v>0.50800000000000001</v>
      </c>
      <c r="F12" s="68">
        <v>0.715</v>
      </c>
      <c r="G12" s="68">
        <v>0.925</v>
      </c>
      <c r="H12" s="68">
        <v>0.79600000000000004</v>
      </c>
      <c r="I12" s="68">
        <v>0.66900000000000004</v>
      </c>
      <c r="J12" s="68">
        <v>0.56000000000000005</v>
      </c>
      <c r="K12" s="68">
        <v>0.86599999999999999</v>
      </c>
      <c r="L12" s="68">
        <v>0.60199999999999998</v>
      </c>
      <c r="M12" s="68">
        <v>0.66900000000000004</v>
      </c>
      <c r="N12" s="68">
        <v>0.79700000000000004</v>
      </c>
      <c r="O12" s="68">
        <v>0.465</v>
      </c>
      <c r="P12" s="68">
        <v>0.46300000000000002</v>
      </c>
      <c r="Q12" s="68">
        <v>0.76100000000000001</v>
      </c>
      <c r="R12" s="68">
        <v>1.129</v>
      </c>
      <c r="S12" s="68">
        <v>0.95199999999999996</v>
      </c>
      <c r="T12" s="68">
        <v>0.81799999999999995</v>
      </c>
      <c r="U12" s="68">
        <v>0.624</v>
      </c>
      <c r="V12" s="68">
        <v>0.252</v>
      </c>
      <c r="W12" s="68">
        <v>0.55200000000000005</v>
      </c>
      <c r="X12" s="68">
        <v>0.42699999999999999</v>
      </c>
      <c r="Y12" s="68">
        <v>0.34699999999999998</v>
      </c>
      <c r="Z12" s="68">
        <v>0.325</v>
      </c>
      <c r="AA12" s="68">
        <v>0.40600000000000003</v>
      </c>
      <c r="AB12" s="68">
        <v>0.75800000000000001</v>
      </c>
      <c r="AC12" s="68">
        <v>0.67300000000000004</v>
      </c>
      <c r="AD12" s="68">
        <v>0.86699999999999999</v>
      </c>
      <c r="AE12" s="68">
        <v>0.97199999999999998</v>
      </c>
      <c r="AF12" s="68">
        <v>0.92700000000000005</v>
      </c>
    </row>
    <row r="13" spans="2:32" ht="12.75" customHeight="1">
      <c r="B13" s="84" t="s">
        <v>140</v>
      </c>
      <c r="C13" s="63"/>
      <c r="D13" s="68" t="s">
        <v>9</v>
      </c>
      <c r="E13" s="68" t="s">
        <v>9</v>
      </c>
      <c r="F13" s="68" t="s">
        <v>9</v>
      </c>
      <c r="G13" s="68" t="s">
        <v>9</v>
      </c>
      <c r="H13" s="68">
        <v>0.13700000000000001</v>
      </c>
      <c r="I13" s="68">
        <v>0.0089999999999999993</v>
      </c>
      <c r="J13" s="68" t="s">
        <v>9</v>
      </c>
      <c r="K13" s="68">
        <v>0.042999999999999997</v>
      </c>
      <c r="L13" s="68">
        <v>0.035000000000000003</v>
      </c>
      <c r="M13" s="68">
        <v>0.060999999999999999</v>
      </c>
      <c r="N13" s="68" t="s">
        <v>9</v>
      </c>
      <c r="O13" s="68" t="s">
        <v>9</v>
      </c>
      <c r="P13" s="68" t="s">
        <v>9</v>
      </c>
      <c r="Q13" s="68" t="s">
        <v>9</v>
      </c>
      <c r="R13" s="68" t="s">
        <v>9</v>
      </c>
      <c r="S13" s="68">
        <v>0.0030000000000000001</v>
      </c>
      <c r="T13" s="68" t="s">
        <v>9</v>
      </c>
      <c r="U13" s="68" t="s">
        <v>9</v>
      </c>
      <c r="V13" s="68" t="s">
        <v>9</v>
      </c>
      <c r="W13" s="68" t="s">
        <v>9</v>
      </c>
      <c r="X13" s="68" t="s">
        <v>9</v>
      </c>
      <c r="Y13" s="68" t="s">
        <v>9</v>
      </c>
      <c r="Z13" s="68" t="s">
        <v>9</v>
      </c>
      <c r="AA13" s="68" t="s">
        <v>9</v>
      </c>
      <c r="AB13" s="68" t="s">
        <v>9</v>
      </c>
      <c r="AC13" s="68">
        <v>1.409</v>
      </c>
      <c r="AD13" s="68">
        <v>0.74</v>
      </c>
      <c r="AE13" s="68">
        <v>2.0710000000000002</v>
      </c>
      <c r="AF13" s="68">
        <v>0.114</v>
      </c>
    </row>
    <row r="14" spans="2:32" ht="12.75" customHeight="1" thickBot="1">
      <c r="B14" s="96" t="s">
        <v>130</v>
      </c>
      <c r="C14" s="70"/>
      <c r="D14" s="98">
        <v>30.775</v>
      </c>
      <c r="E14" s="98">
        <v>36.03</v>
      </c>
      <c r="F14" s="98">
        <v>43.535</v>
      </c>
      <c r="G14" s="98">
        <v>47.014000000000003</v>
      </c>
      <c r="H14" s="98">
        <v>49.557000000000002</v>
      </c>
      <c r="I14" s="98">
        <v>52.259</v>
      </c>
      <c r="J14" s="98">
        <v>56.785999999999994</v>
      </c>
      <c r="K14" s="98">
        <v>63.435</v>
      </c>
      <c r="L14" s="98">
        <v>64.782000000000011</v>
      </c>
      <c r="M14" s="98">
        <v>67.852999999999994</v>
      </c>
      <c r="N14" s="98">
        <v>73.092000000000013</v>
      </c>
      <c r="O14" s="98">
        <v>79.056000000000012</v>
      </c>
      <c r="P14" s="98">
        <v>84.801999999999992</v>
      </c>
      <c r="Q14" s="98">
        <v>90.805</v>
      </c>
      <c r="R14" s="98">
        <v>98.949000000000012</v>
      </c>
      <c r="S14" s="98">
        <v>102.027</v>
      </c>
      <c r="T14" s="98">
        <v>104.185</v>
      </c>
      <c r="U14" s="98">
        <v>103.913</v>
      </c>
      <c r="V14" s="98">
        <v>101.742</v>
      </c>
      <c r="W14" s="98">
        <v>110.42500000000001</v>
      </c>
      <c r="X14" s="98">
        <v>116.72800000000001</v>
      </c>
      <c r="Y14" s="98">
        <v>122.246</v>
      </c>
      <c r="Z14" s="98">
        <v>130.352</v>
      </c>
      <c r="AA14" s="98">
        <v>142.20999999999998</v>
      </c>
      <c r="AB14" s="98">
        <v>154.328</v>
      </c>
      <c r="AC14" s="98">
        <v>171.24</v>
      </c>
      <c r="AD14" s="98">
        <v>203.084</v>
      </c>
      <c r="AE14" s="98">
        <v>213.613</v>
      </c>
      <c r="AF14" s="98">
        <v>235.52</v>
      </c>
    </row>
    <row r="15" spans="2:32" ht="12.75" customHeight="1">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row>
    <row r="16" ht="12.75" customHeight="1">
      <c r="B16" s="72" t="s">
        <v>211</v>
      </c>
    </row>
  </sheetData>
  <pageMargins left="0.787401575" right="0.787401575" top="0.984251969" bottom="0.984251969" header="0.4921259845" footer="0.4921259845"/>
  <pageSetup orientation="portrait" paperSize="9"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3">
    <tabColor indexed="51"/>
  </sheetPr>
  <dimension ref="B2:I60"/>
  <sheetViews>
    <sheetView showGridLines="0" zoomScale="120" zoomScaleNormal="120" workbookViewId="0" topLeftCell="A1">
      <selection pane="topLeft" activeCell="L30" sqref="L30"/>
    </sheetView>
  </sheetViews>
  <sheetFormatPr defaultColWidth="7.140625" defaultRowHeight="12.75" customHeight="1"/>
  <cols>
    <col min="1" max="1" width="2.71428571428571" style="16" customWidth="1"/>
    <col min="2" max="2" width="41.7142857142857" style="16" customWidth="1"/>
    <col min="3" max="3" width="7.14285714285714" style="130" customWidth="1"/>
    <col min="4" max="9" width="7.14285714285714" style="130"/>
    <col min="10" max="16384" width="7.14285714285714" style="16"/>
  </cols>
  <sheetData>
    <row r="2" spans="2:9" ht="12.75" customHeight="1">
      <c r="B2" s="17" t="s">
        <v>17</v>
      </c>
      <c r="I2" s="19" t="s">
        <v>41</v>
      </c>
    </row>
    <row r="3" spans="2:9" ht="1.5" customHeight="1" thickBot="1">
      <c r="B3" s="30"/>
      <c r="C3" s="131"/>
      <c r="D3" s="131"/>
      <c r="E3" s="131"/>
      <c r="F3" s="131"/>
      <c r="G3" s="131"/>
      <c r="H3" s="131"/>
      <c r="I3" s="131"/>
    </row>
    <row r="4" spans="2:9" ht="15" customHeight="1">
      <c r="B4" s="162"/>
      <c r="C4" s="236" t="s">
        <v>39</v>
      </c>
      <c r="D4" s="163">
        <v>2023</v>
      </c>
      <c r="E4" s="164">
        <v>2023</v>
      </c>
      <c r="F4" s="164">
        <v>2024</v>
      </c>
      <c r="G4" s="164">
        <v>2025</v>
      </c>
      <c r="H4" s="164">
        <v>2026</v>
      </c>
      <c r="I4" s="164">
        <v>2027</v>
      </c>
    </row>
    <row r="5" spans="2:9" ht="9" customHeight="1">
      <c r="B5" s="165"/>
      <c r="C5" s="237"/>
      <c r="D5" s="166" t="s">
        <v>18</v>
      </c>
      <c r="E5" s="233" t="s">
        <v>170</v>
      </c>
      <c r="F5" s="233">
        <v>0</v>
      </c>
      <c r="G5" s="233">
        <v>0</v>
      </c>
      <c r="H5" s="233">
        <v>0</v>
      </c>
      <c r="I5" s="233">
        <v>0</v>
      </c>
    </row>
    <row r="6" spans="2:9" ht="12.75" customHeight="1">
      <c r="B6" s="4" t="s">
        <v>19</v>
      </c>
      <c r="C6" s="167" t="s">
        <v>1</v>
      </c>
      <c r="D6" s="168">
        <v>6765.6040000000003</v>
      </c>
      <c r="E6" s="133">
        <v>-0.31147944999999999</v>
      </c>
      <c r="F6" s="133">
        <v>1.3628666700000001</v>
      </c>
      <c r="G6" s="133">
        <v>2.6086320299999999</v>
      </c>
      <c r="H6" s="133">
        <v>2.4383726399999999</v>
      </c>
      <c r="I6" s="133">
        <v>2.4605666899999998</v>
      </c>
    </row>
    <row r="7" spans="2:9" ht="12.75" customHeight="1">
      <c r="B7" s="169" t="s">
        <v>20</v>
      </c>
      <c r="C7" s="170" t="s">
        <v>1</v>
      </c>
      <c r="D7" s="171">
        <v>7344.4210000000003</v>
      </c>
      <c r="E7" s="172">
        <v>8.2171828500000004</v>
      </c>
      <c r="F7" s="172">
        <v>4.2559894099999998</v>
      </c>
      <c r="G7" s="172">
        <v>4.89540519</v>
      </c>
      <c r="H7" s="172">
        <v>4.46654733</v>
      </c>
      <c r="I7" s="172">
        <v>4.4643704800000004</v>
      </c>
    </row>
    <row r="8" spans="2:9" ht="12.75" customHeight="1">
      <c r="B8" s="234" t="s">
        <v>21</v>
      </c>
      <c r="C8" s="235"/>
      <c r="D8" s="173"/>
      <c r="E8" s="133"/>
      <c r="F8" s="133"/>
      <c r="G8" s="133"/>
      <c r="H8" s="133"/>
      <c r="I8" s="133"/>
    </row>
    <row r="9" spans="2:9" ht="12.75" customHeight="1">
      <c r="B9" s="4" t="s">
        <v>22</v>
      </c>
      <c r="C9" s="167" t="s">
        <v>0</v>
      </c>
      <c r="D9" s="168">
        <v>3067.5889999999999</v>
      </c>
      <c r="E9" s="133">
        <v>-3.14642636</v>
      </c>
      <c r="F9" s="133">
        <v>2.7000632100000002</v>
      </c>
      <c r="G9" s="133">
        <v>3.4928027199999998</v>
      </c>
      <c r="H9" s="133">
        <v>2.8729982399999998</v>
      </c>
      <c r="I9" s="133">
        <v>2.5384169999999999</v>
      </c>
    </row>
    <row r="10" spans="2:9" ht="12.75" customHeight="1">
      <c r="B10" s="4" t="s">
        <v>23</v>
      </c>
      <c r="C10" s="167" t="s">
        <v>0</v>
      </c>
      <c r="D10" s="168">
        <v>1419.0830000000001</v>
      </c>
      <c r="E10" s="133">
        <v>3.5374632799999999</v>
      </c>
      <c r="F10" s="133">
        <v>1.6050652599999999</v>
      </c>
      <c r="G10" s="133">
        <v>2.2398375499999998</v>
      </c>
      <c r="H10" s="133">
        <v>1.9725678</v>
      </c>
      <c r="I10" s="133">
        <v>1.6175037999999999</v>
      </c>
    </row>
    <row r="11" spans="2:9" ht="12.75" customHeight="1">
      <c r="B11" s="4" t="s">
        <v>24</v>
      </c>
      <c r="C11" s="167" t="s">
        <v>8</v>
      </c>
      <c r="D11" s="168">
        <v>1891.315</v>
      </c>
      <c r="E11" s="133">
        <v>3.9886966099999999</v>
      </c>
      <c r="F11" s="133">
        <v>2.1746814300000001</v>
      </c>
      <c r="G11" s="133">
        <v>2.41270753</v>
      </c>
      <c r="H11" s="133">
        <v>2.6308443700000002</v>
      </c>
      <c r="I11" s="133">
        <v>2.2078068000000002</v>
      </c>
    </row>
    <row r="12" spans="2:9" ht="12.75" customHeight="1">
      <c r="B12" s="4" t="s">
        <v>25</v>
      </c>
      <c r="C12" s="167" t="s">
        <v>6</v>
      </c>
      <c r="D12" s="168">
        <v>142.804</v>
      </c>
      <c r="E12" s="133">
        <v>1.91927995</v>
      </c>
      <c r="F12" s="133">
        <v>0.97223850999999994</v>
      </c>
      <c r="G12" s="133">
        <v>0.47854935999999998</v>
      </c>
      <c r="H12" s="133">
        <v>0.30017084999999999</v>
      </c>
      <c r="I12" s="133">
        <v>0.30012438000000002</v>
      </c>
    </row>
    <row r="13" spans="2:9" ht="12.75" customHeight="1">
      <c r="B13" s="4" t="s">
        <v>26</v>
      </c>
      <c r="C13" s="167" t="s">
        <v>2</v>
      </c>
      <c r="D13" s="168">
        <v>5331.3209999999999</v>
      </c>
      <c r="E13" s="133">
        <v>2.7502371999999999</v>
      </c>
      <c r="F13" s="133">
        <v>1.50523495</v>
      </c>
      <c r="G13" s="133">
        <v>3.6873631200000001</v>
      </c>
      <c r="H13" s="133">
        <v>3.2206100800000002</v>
      </c>
      <c r="I13" s="133">
        <v>3.1190010199999998</v>
      </c>
    </row>
    <row r="14" spans="2:9" ht="12.75" customHeight="1">
      <c r="B14" s="169" t="s">
        <v>27</v>
      </c>
      <c r="C14" s="170" t="s">
        <v>3</v>
      </c>
      <c r="D14" s="171">
        <v>5086.5079999999998</v>
      </c>
      <c r="E14" s="172">
        <v>-0.69300571</v>
      </c>
      <c r="F14" s="172">
        <v>1.24980146</v>
      </c>
      <c r="G14" s="172">
        <v>3.3927480000000001</v>
      </c>
      <c r="H14" s="172">
        <v>3.2428535900000002</v>
      </c>
      <c r="I14" s="172">
        <v>2.8564397100000001</v>
      </c>
    </row>
    <row r="15" spans="2:9" ht="12.75" customHeight="1">
      <c r="B15" s="234" t="s">
        <v>28</v>
      </c>
      <c r="C15" s="235"/>
      <c r="D15" s="173"/>
      <c r="E15" s="133"/>
      <c r="F15" s="133"/>
      <c r="G15" s="133"/>
      <c r="H15" s="133"/>
      <c r="I15" s="133"/>
    </row>
    <row r="16" spans="2:9" ht="12.75" customHeight="1">
      <c r="B16" s="4" t="s">
        <v>29</v>
      </c>
      <c r="C16" s="167"/>
      <c r="D16" s="173" t="s">
        <v>9</v>
      </c>
      <c r="E16" s="133">
        <v>0.31490358000000002</v>
      </c>
      <c r="F16" s="133">
        <v>2.1456910699999998</v>
      </c>
      <c r="G16" s="133">
        <v>2.7200563400000002</v>
      </c>
      <c r="H16" s="133">
        <v>2.4479848999999998</v>
      </c>
      <c r="I16" s="133">
        <v>2.1094765899999999</v>
      </c>
    </row>
    <row r="17" spans="2:9" ht="12.75" customHeight="1">
      <c r="B17" s="4" t="s">
        <v>30</v>
      </c>
      <c r="C17" s="167" t="s">
        <v>6</v>
      </c>
      <c r="D17" s="173" t="s">
        <v>9</v>
      </c>
      <c r="E17" s="133">
        <v>-3.2520169499999998</v>
      </c>
      <c r="F17" s="133">
        <v>-1.0304681099999999</v>
      </c>
      <c r="G17" s="133">
        <v>-0.50551142999999998</v>
      </c>
      <c r="H17" s="133">
        <v>-0.17627957</v>
      </c>
      <c r="I17" s="133">
        <v>0.0041308100000000004</v>
      </c>
    </row>
    <row r="18" spans="2:9" ht="12.75" customHeight="1" thickBot="1">
      <c r="B18" s="28" t="s">
        <v>31</v>
      </c>
      <c r="C18" s="174" t="s">
        <v>4</v>
      </c>
      <c r="D18" s="175" t="s">
        <v>9</v>
      </c>
      <c r="E18" s="137">
        <v>2.6256339199999998</v>
      </c>
      <c r="F18" s="137">
        <v>0.24764369999999999</v>
      </c>
      <c r="G18" s="137">
        <v>0.39408712000000001</v>
      </c>
      <c r="H18" s="137">
        <v>0.16666731000000001</v>
      </c>
      <c r="I18" s="137">
        <v>0.34695928999999998</v>
      </c>
    </row>
    <row r="19" spans="2:9" ht="25.5" customHeight="1">
      <c r="B19" s="232" t="s">
        <v>232</v>
      </c>
      <c r="C19" s="232"/>
      <c r="D19" s="232"/>
      <c r="E19" s="232"/>
      <c r="F19" s="232"/>
      <c r="G19" s="232"/>
      <c r="H19" s="232"/>
      <c r="I19" s="232"/>
    </row>
    <row r="20" spans="2:9" ht="12.75" customHeight="1">
      <c r="B20" s="176" t="s">
        <v>233</v>
      </c>
      <c r="C20" s="132"/>
      <c r="D20" s="133"/>
      <c r="E20" s="133"/>
      <c r="F20" s="133"/>
      <c r="G20" s="133"/>
      <c r="H20" s="133"/>
      <c r="I20" s="133"/>
    </row>
    <row r="22" spans="2:9" ht="12.75" customHeight="1">
      <c r="B22" s="17" t="s">
        <v>16</v>
      </c>
      <c r="I22" s="19" t="s">
        <v>69</v>
      </c>
    </row>
    <row r="23" spans="2:9" ht="1.5" customHeight="1" thickBot="1">
      <c r="B23" s="31"/>
      <c r="C23" s="131">
        <v>0</v>
      </c>
      <c r="D23" s="131">
        <v>0</v>
      </c>
      <c r="E23" s="131">
        <v>0</v>
      </c>
      <c r="F23" s="131">
        <v>0</v>
      </c>
      <c r="G23" s="131">
        <v>0</v>
      </c>
      <c r="H23" s="131">
        <v>0</v>
      </c>
      <c r="I23" s="131">
        <v>0</v>
      </c>
    </row>
    <row r="24" spans="2:9" ht="15" customHeight="1">
      <c r="B24" s="162"/>
      <c r="C24" s="236"/>
      <c r="D24" s="163">
        <v>2023</v>
      </c>
      <c r="E24" s="164">
        <v>2023</v>
      </c>
      <c r="F24" s="164">
        <v>2024</v>
      </c>
      <c r="G24" s="164">
        <v>2025</v>
      </c>
      <c r="H24" s="164">
        <v>2026</v>
      </c>
      <c r="I24" s="164">
        <v>2027</v>
      </c>
    </row>
    <row r="25" spans="2:9" ht="9" customHeight="1">
      <c r="B25" s="165"/>
      <c r="C25" s="237"/>
      <c r="D25" s="166" t="s">
        <v>18</v>
      </c>
      <c r="E25" s="233" t="s">
        <v>170</v>
      </c>
      <c r="F25" s="233">
        <v>0</v>
      </c>
      <c r="G25" s="233">
        <v>0</v>
      </c>
      <c r="H25" s="233">
        <v>0</v>
      </c>
      <c r="I25" s="233">
        <v>0</v>
      </c>
    </row>
    <row r="26" spans="2:9" ht="12.75" customHeight="1">
      <c r="B26" s="4" t="s">
        <v>234</v>
      </c>
      <c r="C26" s="177"/>
      <c r="D26" s="173">
        <v>138.67440232999999</v>
      </c>
      <c r="E26" s="133">
        <v>8.5553103400000001</v>
      </c>
      <c r="F26" s="133">
        <v>2.8542234799999999</v>
      </c>
      <c r="G26" s="133">
        <v>2.2286362400000002</v>
      </c>
      <c r="H26" s="133">
        <v>1.97989741</v>
      </c>
      <c r="I26" s="133">
        <v>1.9556829</v>
      </c>
    </row>
    <row r="27" spans="2:9" ht="12.75" customHeight="1">
      <c r="B27" s="4" t="s">
        <v>235</v>
      </c>
      <c r="C27" s="177"/>
      <c r="D27" s="173">
        <v>144.04806644999999</v>
      </c>
      <c r="E27" s="133">
        <v>9.2585414799999999</v>
      </c>
      <c r="F27" s="133">
        <v>2.3544535199999999</v>
      </c>
      <c r="G27" s="133">
        <v>2.2725627099999999</v>
      </c>
      <c r="H27" s="133">
        <v>1.9678901</v>
      </c>
      <c r="I27" s="133">
        <v>2.0112856099999998</v>
      </c>
    </row>
    <row r="28" spans="2:9" ht="12.75" customHeight="1">
      <c r="B28" s="4" t="s">
        <v>236</v>
      </c>
      <c r="C28" s="177"/>
      <c r="D28" s="173">
        <v>147.90</v>
      </c>
      <c r="E28" s="133">
        <v>12</v>
      </c>
      <c r="F28" s="133">
        <v>2.7270266699999999</v>
      </c>
      <c r="G28" s="133">
        <v>2.3836555700000002</v>
      </c>
      <c r="H28" s="133">
        <v>2.000089</v>
      </c>
      <c r="I28" s="133">
        <v>1.9620041500000001</v>
      </c>
    </row>
    <row r="29" spans="2:9" ht="12.75" customHeight="1">
      <c r="B29" s="4" t="s">
        <v>237</v>
      </c>
      <c r="C29" s="177"/>
      <c r="D29" s="173">
        <v>140.36081629</v>
      </c>
      <c r="E29" s="133">
        <v>5.5388965600000004</v>
      </c>
      <c r="F29" s="133">
        <v>2.9190369700000001</v>
      </c>
      <c r="G29" s="133">
        <v>2.6286402199999999</v>
      </c>
      <c r="H29" s="133">
        <v>2.21700213</v>
      </c>
      <c r="I29" s="133">
        <v>2.3364719599999999</v>
      </c>
    </row>
    <row r="30" spans="2:9" ht="12.75" customHeight="1">
      <c r="B30" s="4" t="s">
        <v>238</v>
      </c>
      <c r="C30" s="177"/>
      <c r="D30" s="173">
        <v>133.96476777999999</v>
      </c>
      <c r="E30" s="133">
        <v>4.6784741900000002</v>
      </c>
      <c r="F30" s="133">
        <v>2.7326012500000001</v>
      </c>
      <c r="G30" s="133">
        <v>1.92073794</v>
      </c>
      <c r="H30" s="133">
        <v>1.72135215</v>
      </c>
      <c r="I30" s="133">
        <v>1.58033468</v>
      </c>
    </row>
    <row r="31" spans="2:9" ht="12.75" customHeight="1">
      <c r="B31" s="4" t="s">
        <v>239</v>
      </c>
      <c r="C31" s="177"/>
      <c r="D31" s="173">
        <v>111.32028808</v>
      </c>
      <c r="E31" s="133">
        <v>-0.79815882000000005</v>
      </c>
      <c r="F31" s="133">
        <v>1.7362538000000001</v>
      </c>
      <c r="G31" s="133">
        <v>0.61585069000000003</v>
      </c>
      <c r="H31" s="133">
        <v>0.41875583</v>
      </c>
      <c r="I31" s="133">
        <v>0.29311872</v>
      </c>
    </row>
    <row r="32" spans="2:9" ht="12.75" customHeight="1" thickBot="1">
      <c r="B32" s="28" t="s">
        <v>240</v>
      </c>
      <c r="C32" s="178"/>
      <c r="D32" s="175">
        <v>110.49267343</v>
      </c>
      <c r="E32" s="137">
        <v>-3.3836811500000001</v>
      </c>
      <c r="F32" s="137">
        <v>1.41948154</v>
      </c>
      <c r="G32" s="137">
        <v>0.54252889999999998</v>
      </c>
      <c r="H32" s="137">
        <v>0.25112433000000001</v>
      </c>
      <c r="I32" s="137">
        <v>0.15062944</v>
      </c>
    </row>
    <row r="33" spans="2:9" ht="12.75" customHeight="1">
      <c r="B33" s="176" t="s">
        <v>241</v>
      </c>
      <c r="C33" s="135"/>
      <c r="D33" s="133"/>
      <c r="E33" s="133"/>
      <c r="F33" s="133"/>
      <c r="G33" s="133"/>
      <c r="H33" s="133"/>
      <c r="I33" s="133"/>
    </row>
    <row r="35" spans="2:9" ht="12.75" customHeight="1">
      <c r="B35" s="17" t="s">
        <v>15</v>
      </c>
      <c r="I35" s="19" t="s">
        <v>42</v>
      </c>
    </row>
    <row r="36" spans="2:9" ht="1.5" customHeight="1" thickBot="1">
      <c r="B36" s="30">
        <v>0</v>
      </c>
      <c r="C36" s="131">
        <v>0</v>
      </c>
      <c r="D36" s="131">
        <v>0</v>
      </c>
      <c r="E36" s="131">
        <v>0</v>
      </c>
      <c r="F36" s="131">
        <v>0</v>
      </c>
      <c r="G36" s="131">
        <v>0</v>
      </c>
      <c r="H36" s="131">
        <v>0</v>
      </c>
      <c r="I36" s="131">
        <v>0</v>
      </c>
    </row>
    <row r="37" spans="2:9" ht="15" customHeight="1">
      <c r="B37" s="162"/>
      <c r="C37" s="236" t="s">
        <v>39</v>
      </c>
      <c r="D37" s="163">
        <v>2023</v>
      </c>
      <c r="E37" s="164">
        <v>2023</v>
      </c>
      <c r="F37" s="164">
        <v>2024</v>
      </c>
      <c r="G37" s="164">
        <v>2025</v>
      </c>
      <c r="H37" s="164">
        <v>2026</v>
      </c>
      <c r="I37" s="164">
        <v>2027</v>
      </c>
    </row>
    <row r="38" spans="2:9" ht="9" customHeight="1">
      <c r="B38" s="165"/>
      <c r="C38" s="237"/>
      <c r="D38" s="166" t="s">
        <v>18</v>
      </c>
      <c r="E38" s="233" t="s">
        <v>170</v>
      </c>
      <c r="F38" s="233">
        <v>0</v>
      </c>
      <c r="G38" s="233">
        <v>0</v>
      </c>
      <c r="H38" s="233">
        <v>0</v>
      </c>
      <c r="I38" s="233">
        <v>0</v>
      </c>
    </row>
    <row r="39" spans="2:9" ht="12.75" customHeight="1">
      <c r="B39" s="4" t="s">
        <v>242</v>
      </c>
      <c r="C39" s="167"/>
      <c r="D39" s="168">
        <v>5478.8567499999999</v>
      </c>
      <c r="E39" s="133">
        <v>0.75763762000000001</v>
      </c>
      <c r="F39" s="133">
        <v>0.39028415</v>
      </c>
      <c r="G39" s="133">
        <v>0.19273607000000001</v>
      </c>
      <c r="H39" s="133">
        <v>0.084897009999999995</v>
      </c>
      <c r="I39" s="133">
        <v>-0.15036084999999999</v>
      </c>
    </row>
    <row r="40" spans="2:9" ht="12.75" customHeight="1">
      <c r="B40" s="4" t="s">
        <v>243</v>
      </c>
      <c r="C40" s="167"/>
      <c r="D40" s="173">
        <v>9674.8349999999991</v>
      </c>
      <c r="E40" s="133">
        <v>0.26826752999999998</v>
      </c>
      <c r="F40" s="133">
        <v>0.27124767</v>
      </c>
      <c r="G40" s="133">
        <v>-0.083173189999999994</v>
      </c>
      <c r="H40" s="133">
        <v>-0.01373954</v>
      </c>
      <c r="I40" s="133">
        <v>-0.24296163000000001</v>
      </c>
    </row>
    <row r="41" spans="2:9" ht="12.75" customHeight="1">
      <c r="B41" s="4" t="s">
        <v>244</v>
      </c>
      <c r="C41" s="167"/>
      <c r="D41" s="173">
        <v>2.57947587</v>
      </c>
      <c r="E41" s="133">
        <v>2.57947587</v>
      </c>
      <c r="F41" s="133">
        <v>2.7854475000000001</v>
      </c>
      <c r="G41" s="133">
        <v>2.6936878100000001</v>
      </c>
      <c r="H41" s="133">
        <v>2.6394925100000002</v>
      </c>
      <c r="I41" s="133">
        <v>2.6395555800000001</v>
      </c>
    </row>
    <row r="42" spans="2:9" ht="12.75" customHeight="1">
      <c r="B42" s="4" t="s">
        <v>245</v>
      </c>
      <c r="C42" s="167"/>
      <c r="D42" s="168">
        <v>1234.85688871</v>
      </c>
      <c r="E42" s="133">
        <v>-1.0610779400000001</v>
      </c>
      <c r="F42" s="133">
        <v>0.96880144000000001</v>
      </c>
      <c r="G42" s="133">
        <v>2.4112486199999998</v>
      </c>
      <c r="H42" s="133">
        <v>2.3514792999999998</v>
      </c>
      <c r="I42" s="133">
        <v>2.6148592599999998</v>
      </c>
    </row>
    <row r="43" spans="2:9" ht="12.75" customHeight="1">
      <c r="B43" s="4" t="s">
        <v>246</v>
      </c>
      <c r="C43" s="167"/>
      <c r="D43" s="168">
        <v>699.29916117000005</v>
      </c>
      <c r="E43" s="133">
        <v>-0.57819586999999995</v>
      </c>
      <c r="F43" s="133">
        <v>1.08866602</v>
      </c>
      <c r="G43" s="133">
        <v>2.69404595</v>
      </c>
      <c r="H43" s="133">
        <v>2.4524491400000001</v>
      </c>
      <c r="I43" s="133">
        <v>2.7101128600000002</v>
      </c>
    </row>
    <row r="44" spans="2:9" ht="12.75" customHeight="1">
      <c r="B44" s="4" t="s">
        <v>247</v>
      </c>
      <c r="C44" s="167" t="s">
        <v>183</v>
      </c>
      <c r="D44" s="168">
        <v>3235.1689999999999</v>
      </c>
      <c r="E44" s="133">
        <v>7.5865685799999998</v>
      </c>
      <c r="F44" s="133">
        <v>6.7763454699999999</v>
      </c>
      <c r="G44" s="133">
        <v>5.4625721900000004</v>
      </c>
      <c r="H44" s="133">
        <v>4.6924225000000002</v>
      </c>
      <c r="I44" s="133">
        <v>4.59612102</v>
      </c>
    </row>
    <row r="45" spans="2:9" ht="12.75" customHeight="1" thickBot="1">
      <c r="B45" s="28" t="s">
        <v>248</v>
      </c>
      <c r="C45" s="174"/>
      <c r="D45" s="179">
        <v>679.33206562999999</v>
      </c>
      <c r="E45" s="137">
        <v>7.0295210600000004</v>
      </c>
      <c r="F45" s="137">
        <v>6.3845890299999999</v>
      </c>
      <c r="G45" s="137">
        <v>5.2750393300000002</v>
      </c>
      <c r="H45" s="137">
        <v>4.6305329300000002</v>
      </c>
      <c r="I45" s="137">
        <v>4.7654413699999996</v>
      </c>
    </row>
    <row r="46" spans="2:9" ht="26.25" customHeight="1">
      <c r="B46" s="232" t="s">
        <v>249</v>
      </c>
      <c r="C46" s="232"/>
      <c r="D46" s="232"/>
      <c r="E46" s="232"/>
      <c r="F46" s="232"/>
      <c r="G46" s="232"/>
      <c r="H46" s="232"/>
      <c r="I46" s="232"/>
    </row>
    <row r="47" spans="2:9" ht="12.75" customHeight="1">
      <c r="B47" s="176" t="s">
        <v>250</v>
      </c>
      <c r="C47" s="132"/>
      <c r="D47" s="145"/>
      <c r="E47" s="133"/>
      <c r="F47" s="133"/>
      <c r="G47" s="133"/>
      <c r="H47" s="133"/>
      <c r="I47" s="133"/>
    </row>
    <row r="48" spans="2:9" ht="12.75" customHeight="1">
      <c r="B48" s="4"/>
      <c r="C48" s="134"/>
      <c r="D48" s="133"/>
      <c r="E48" s="133"/>
      <c r="F48" s="133"/>
      <c r="G48" s="133"/>
      <c r="H48" s="133"/>
      <c r="I48" s="133"/>
    </row>
    <row r="49" spans="2:9" ht="12.75" customHeight="1">
      <c r="B49" s="17" t="s">
        <v>14</v>
      </c>
      <c r="I49" s="23" t="s">
        <v>40</v>
      </c>
    </row>
    <row r="50" spans="2:9" ht="1.5" customHeight="1" thickBot="1">
      <c r="B50" s="32">
        <v>0</v>
      </c>
      <c r="C50" s="131">
        <v>0</v>
      </c>
      <c r="D50" s="131">
        <v>0</v>
      </c>
      <c r="E50" s="131">
        <v>0</v>
      </c>
      <c r="F50" s="131">
        <v>0</v>
      </c>
      <c r="G50" s="131">
        <v>0</v>
      </c>
      <c r="H50" s="131">
        <v>0</v>
      </c>
      <c r="I50" s="131">
        <v>0</v>
      </c>
    </row>
    <row r="51" spans="2:9" ht="15" customHeight="1">
      <c r="B51" s="180"/>
      <c r="C51" s="181"/>
      <c r="D51" s="182" t="s">
        <v>39</v>
      </c>
      <c r="E51" s="157">
        <v>2023</v>
      </c>
      <c r="F51" s="157">
        <v>2024</v>
      </c>
      <c r="G51" s="157">
        <v>2025</v>
      </c>
      <c r="H51" s="157">
        <v>2026</v>
      </c>
      <c r="I51" s="157">
        <v>2027</v>
      </c>
    </row>
    <row r="52" spans="2:9" ht="12.75" customHeight="1">
      <c r="B52" s="4" t="s">
        <v>32</v>
      </c>
      <c r="C52" s="134"/>
      <c r="D52" s="167" t="s">
        <v>5</v>
      </c>
      <c r="E52" s="133">
        <v>2.4544889200000002</v>
      </c>
      <c r="F52" s="133">
        <v>2.8344531599999998</v>
      </c>
      <c r="G52" s="133">
        <v>2.9268192599999998</v>
      </c>
      <c r="H52" s="133">
        <v>2.7303373</v>
      </c>
      <c r="I52" s="133">
        <v>2.7614102300000001</v>
      </c>
    </row>
    <row r="53" spans="2:9" ht="12.75" customHeight="1">
      <c r="B53" s="39" t="s">
        <v>33</v>
      </c>
      <c r="C53" s="135"/>
      <c r="D53" s="167"/>
      <c r="E53" s="138">
        <v>5.0973657399999999</v>
      </c>
      <c r="F53" s="138">
        <v>5.4216809499999998</v>
      </c>
      <c r="G53" s="138">
        <v>5.6261260599999998</v>
      </c>
      <c r="H53" s="138">
        <v>5.6765439799999999</v>
      </c>
      <c r="I53" s="138">
        <v>5.8737733399999996</v>
      </c>
    </row>
    <row r="54" spans="2:9" ht="12.75" customHeight="1">
      <c r="B54" s="39" t="s">
        <v>34</v>
      </c>
      <c r="C54" s="135"/>
      <c r="D54" s="167"/>
      <c r="E54" s="138">
        <v>-3.62940795</v>
      </c>
      <c r="F54" s="138">
        <v>-3.7946852099999999</v>
      </c>
      <c r="G54" s="138">
        <v>-3.9500164899999999</v>
      </c>
      <c r="H54" s="138">
        <v>-4.0957688399999999</v>
      </c>
      <c r="I54" s="138">
        <v>-4.16716263</v>
      </c>
    </row>
    <row r="55" spans="2:9" ht="12.75" customHeight="1">
      <c r="B55" s="39" t="s">
        <v>35</v>
      </c>
      <c r="C55" s="135"/>
      <c r="D55" s="167"/>
      <c r="E55" s="138">
        <v>1.5758083599999999</v>
      </c>
      <c r="F55" s="138">
        <v>1.77267888</v>
      </c>
      <c r="G55" s="138">
        <v>1.7895525999999999</v>
      </c>
      <c r="H55" s="138">
        <v>1.66536643</v>
      </c>
      <c r="I55" s="138">
        <v>1.5485604799999999</v>
      </c>
    </row>
    <row r="56" spans="2:9" ht="12.75" customHeight="1">
      <c r="B56" s="4" t="s">
        <v>36</v>
      </c>
      <c r="C56" s="134"/>
      <c r="D56" s="167" t="s">
        <v>5</v>
      </c>
      <c r="E56" s="133">
        <v>6.1089771400000004</v>
      </c>
      <c r="F56" s="133">
        <v>5.1644705899999996</v>
      </c>
      <c r="G56" s="133">
        <v>4.9787339099999999</v>
      </c>
      <c r="H56" s="133">
        <v>4.3105298999999997</v>
      </c>
      <c r="I56" s="133">
        <v>4.0071178700000001</v>
      </c>
    </row>
    <row r="57" spans="2:9" ht="12.75" customHeight="1">
      <c r="B57" s="4" t="s">
        <v>37</v>
      </c>
      <c r="C57" s="134"/>
      <c r="D57" s="167" t="s">
        <v>5</v>
      </c>
      <c r="E57" s="133">
        <v>-3.6544882200000002</v>
      </c>
      <c r="F57" s="133">
        <v>-2.3300174299999998</v>
      </c>
      <c r="G57" s="133">
        <v>-2.0519146400000001</v>
      </c>
      <c r="H57" s="133">
        <v>-1.5801925999999999</v>
      </c>
      <c r="I57" s="133">
        <v>-1.24570764</v>
      </c>
    </row>
    <row r="58" spans="2:9" ht="12.75" customHeight="1" thickBot="1">
      <c r="B58" s="28" t="s">
        <v>38</v>
      </c>
      <c r="C58" s="136"/>
      <c r="D58" s="174"/>
      <c r="E58" s="137">
        <v>0</v>
      </c>
      <c r="F58" s="137">
        <v>0</v>
      </c>
      <c r="G58" s="137">
        <v>0</v>
      </c>
      <c r="H58" s="137">
        <v>0</v>
      </c>
      <c r="I58" s="137">
        <v>0</v>
      </c>
    </row>
    <row r="59" spans="2:9" ht="12.75" customHeight="1">
      <c r="B59" s="232" t="s">
        <v>251</v>
      </c>
      <c r="C59" s="232"/>
      <c r="D59" s="232"/>
      <c r="E59" s="232"/>
      <c r="F59" s="232"/>
      <c r="G59" s="232"/>
      <c r="H59" s="232"/>
      <c r="I59" s="232"/>
    </row>
    <row r="60" ht="12.75" customHeight="1">
      <c r="B60" s="176" t="s">
        <v>252</v>
      </c>
    </row>
  </sheetData>
  <mergeCells count="11">
    <mergeCell ref="B59:I59"/>
    <mergeCell ref="B46:I46"/>
    <mergeCell ref="E5:I5"/>
    <mergeCell ref="E25:I25"/>
    <mergeCell ref="E38:I38"/>
    <mergeCell ref="B15:C15"/>
    <mergeCell ref="B8:C8"/>
    <mergeCell ref="C4:C5"/>
    <mergeCell ref="C24:C25"/>
    <mergeCell ref="C37:C38"/>
    <mergeCell ref="B19:I19"/>
  </mergeCells>
  <pageMargins left="0.75" right="0.75" top="1" bottom="1" header="0.4921259845" footer="0.4921259845"/>
  <pageSetup orientation="portrait" paperSize="9"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1:AF13"/>
  <sheetViews>
    <sheetView showGridLines="0" zoomScale="120" zoomScaleNormal="120" workbookViewId="0" topLeftCell="A1">
      <selection pane="topLeft" activeCell="AE2" sqref="AE2"/>
    </sheetView>
  </sheetViews>
  <sheetFormatPr defaultColWidth="6.42578125" defaultRowHeight="12.75" customHeight="1"/>
  <cols>
    <col min="1" max="1" width="2.85714285714286" style="56" customWidth="1"/>
    <col min="2" max="2" width="20.2857142857143" style="56" customWidth="1"/>
    <col min="3" max="4" width="6.42857142857143" style="56" customWidth="1"/>
    <col min="5" max="14" width="6.42857142857143" style="92" customWidth="1"/>
    <col min="15" max="16384" width="6.42857142857143" style="56"/>
  </cols>
  <sheetData>
    <row r="1" spans="2:14" s="110" customFormat="1" ht="12.75" customHeight="1">
      <c r="B1" s="107"/>
      <c r="C1" s="107"/>
      <c r="D1" s="107"/>
      <c r="E1" s="108"/>
      <c r="F1" s="108"/>
      <c r="G1" s="108"/>
      <c r="H1" s="108"/>
      <c r="I1" s="108"/>
      <c r="J1" s="108"/>
      <c r="K1" s="108"/>
      <c r="L1" s="108"/>
      <c r="M1" s="108"/>
      <c r="N1" s="109"/>
    </row>
    <row r="2" spans="2:32" s="110" customFormat="1" ht="15" customHeight="1">
      <c r="B2" s="111" t="s">
        <v>143</v>
      </c>
      <c r="C2" s="111"/>
      <c r="D2" s="111"/>
      <c r="E2" s="112"/>
      <c r="F2" s="112"/>
      <c r="G2" s="112"/>
      <c r="H2" s="112"/>
      <c r="I2" s="112"/>
      <c r="J2" s="112"/>
      <c r="K2" s="112"/>
      <c r="L2" s="112"/>
      <c r="M2" s="112"/>
      <c r="N2" s="112"/>
      <c r="O2" s="112"/>
      <c r="P2" s="112"/>
      <c r="Q2" s="112"/>
      <c r="R2" s="112"/>
      <c r="S2" s="57"/>
      <c r="T2" s="57"/>
      <c r="U2" s="57"/>
      <c r="V2" s="57"/>
      <c r="W2" s="57"/>
      <c r="X2" s="57"/>
      <c r="Y2" s="57"/>
      <c r="Z2" s="57"/>
      <c r="AA2" s="57"/>
      <c r="AB2" s="57"/>
      <c r="AC2" s="57"/>
      <c r="AD2" s="57"/>
      <c r="AE2" s="57"/>
      <c r="AF2" s="57" t="s">
        <v>75</v>
      </c>
    </row>
    <row r="3" spans="2:32" ht="2.1" customHeight="1" thickBot="1">
      <c r="B3" s="113"/>
      <c r="C3" s="113"/>
      <c r="D3" s="113"/>
      <c r="E3" s="114"/>
      <c r="F3" s="114"/>
      <c r="G3" s="114"/>
      <c r="H3" s="114"/>
      <c r="I3" s="114"/>
      <c r="J3" s="114"/>
      <c r="K3" s="114"/>
      <c r="L3" s="114"/>
      <c r="M3" s="112"/>
      <c r="N3" s="112"/>
      <c r="O3" s="112"/>
      <c r="P3" s="112"/>
      <c r="Q3" s="112"/>
      <c r="R3" s="112"/>
      <c r="S3" s="115"/>
      <c r="T3" s="115"/>
      <c r="U3" s="115"/>
      <c r="V3" s="115"/>
      <c r="W3" s="115"/>
      <c r="X3" s="115"/>
      <c r="Y3" s="115"/>
      <c r="Z3" s="115"/>
      <c r="AA3" s="115"/>
      <c r="AB3" s="115"/>
      <c r="AC3" s="115"/>
      <c r="AD3" s="115"/>
      <c r="AE3" s="115"/>
      <c r="AF3" s="115"/>
    </row>
    <row r="4" spans="2:32" ht="15" customHeight="1">
      <c r="B4" s="116"/>
      <c r="C4" s="117"/>
      <c r="D4" s="118">
        <v>1995</v>
      </c>
      <c r="E4" s="118">
        <v>1996</v>
      </c>
      <c r="F4" s="118">
        <v>1997</v>
      </c>
      <c r="G4" s="118">
        <v>1998</v>
      </c>
      <c r="H4" s="118">
        <v>1999</v>
      </c>
      <c r="I4" s="118">
        <v>2000</v>
      </c>
      <c r="J4" s="118">
        <v>2001</v>
      </c>
      <c r="K4" s="118">
        <v>2002</v>
      </c>
      <c r="L4" s="118">
        <v>2003</v>
      </c>
      <c r="M4" s="118">
        <v>2004</v>
      </c>
      <c r="N4" s="118">
        <v>2005</v>
      </c>
      <c r="O4" s="118">
        <v>2006</v>
      </c>
      <c r="P4" s="118">
        <v>2007</v>
      </c>
      <c r="Q4" s="118">
        <v>2008</v>
      </c>
      <c r="R4" s="118">
        <v>2009</v>
      </c>
      <c r="S4" s="118">
        <v>2010</v>
      </c>
      <c r="T4" s="118">
        <v>2011</v>
      </c>
      <c r="U4" s="118">
        <v>2012</v>
      </c>
      <c r="V4" s="118">
        <v>2013</v>
      </c>
      <c r="W4" s="118">
        <v>2014</v>
      </c>
      <c r="X4" s="118">
        <v>2015</v>
      </c>
      <c r="Y4" s="118">
        <v>2016</v>
      </c>
      <c r="Z4" s="118">
        <v>2017</v>
      </c>
      <c r="AA4" s="118">
        <v>2018</v>
      </c>
      <c r="AB4" s="118">
        <v>2019</v>
      </c>
      <c r="AC4" s="118">
        <v>2020</v>
      </c>
      <c r="AD4" s="118">
        <v>2021</v>
      </c>
      <c r="AE4" s="118">
        <v>2022</v>
      </c>
      <c r="AF4" s="118">
        <v>2023</v>
      </c>
    </row>
    <row r="5" spans="2:32" ht="12.75" customHeight="1">
      <c r="B5" s="119" t="s">
        <v>144</v>
      </c>
      <c r="C5" s="120"/>
      <c r="D5" s="64">
        <v>-197.483</v>
      </c>
      <c r="E5" s="64">
        <v>-54.966999999999999</v>
      </c>
      <c r="F5" s="64">
        <v>-62.578000000000003</v>
      </c>
      <c r="G5" s="64">
        <v>-89.997</v>
      </c>
      <c r="H5" s="64">
        <v>-70.477000000000004</v>
      </c>
      <c r="I5" s="64">
        <v>-85.325</v>
      </c>
      <c r="J5" s="64">
        <v>-148.54599999999999</v>
      </c>
      <c r="K5" s="64">
        <v>-170.91399999999999</v>
      </c>
      <c r="L5" s="64">
        <v>-193.63300000000001</v>
      </c>
      <c r="M5" s="64">
        <v>-72.962999999999994</v>
      </c>
      <c r="N5" s="64">
        <v>-99.441000000000003</v>
      </c>
      <c r="O5" s="64">
        <v>-75.918999999999997</v>
      </c>
      <c r="P5" s="64">
        <v>-24.888000000000002</v>
      </c>
      <c r="Q5" s="64">
        <v>-79.41</v>
      </c>
      <c r="R5" s="64">
        <v>-213.982</v>
      </c>
      <c r="S5" s="64">
        <v>-165.78399999999999</v>
      </c>
      <c r="T5" s="64">
        <v>-109.697</v>
      </c>
      <c r="U5" s="64">
        <v>-159.34899999999999</v>
      </c>
      <c r="V5" s="64">
        <v>-53.189</v>
      </c>
      <c r="W5" s="64">
        <v>-90.195999999999998</v>
      </c>
      <c r="X5" s="64">
        <v>-29.779</v>
      </c>
      <c r="Y5" s="64">
        <v>34.143000000000001</v>
      </c>
      <c r="Z5" s="64">
        <v>76.733000000000004</v>
      </c>
      <c r="AA5" s="64">
        <v>48.292000000000002</v>
      </c>
      <c r="AB5" s="64">
        <v>16.709</v>
      </c>
      <c r="AC5" s="64">
        <v>-329.21600000000001</v>
      </c>
      <c r="AD5" s="64">
        <v>-312.32900000000001</v>
      </c>
      <c r="AE5" s="64">
        <v>-215.355</v>
      </c>
      <c r="AF5" s="64">
        <v>-268.40100000000001</v>
      </c>
    </row>
    <row r="6" spans="2:32" ht="12.75" customHeight="1">
      <c r="B6" s="121" t="s">
        <v>145</v>
      </c>
      <c r="C6" s="122"/>
      <c r="D6" s="123">
        <v>-224.29</v>
      </c>
      <c r="E6" s="123">
        <v>-92.602000000000004</v>
      </c>
      <c r="F6" s="123">
        <v>-51.389000000000003</v>
      </c>
      <c r="G6" s="123">
        <v>-98.727999999999994</v>
      </c>
      <c r="H6" s="123">
        <v>-73.655</v>
      </c>
      <c r="I6" s="123">
        <v>-76.119</v>
      </c>
      <c r="J6" s="123">
        <v>-134.733</v>
      </c>
      <c r="K6" s="123">
        <v>-154.697</v>
      </c>
      <c r="L6" s="123">
        <v>-177.36799999999999</v>
      </c>
      <c r="M6" s="123">
        <v>-69.346999999999994</v>
      </c>
      <c r="N6" s="123">
        <v>-96.543999999999997</v>
      </c>
      <c r="O6" s="123">
        <v>-76.305000000000007</v>
      </c>
      <c r="P6" s="123">
        <v>-51.865</v>
      </c>
      <c r="Q6" s="123">
        <v>-81.762</v>
      </c>
      <c r="R6" s="123">
        <v>-178.602</v>
      </c>
      <c r="S6" s="123">
        <v>-141.87700000000001</v>
      </c>
      <c r="T6" s="123">
        <v>-91.503</v>
      </c>
      <c r="U6" s="123">
        <v>-150.429</v>
      </c>
      <c r="V6" s="123">
        <v>-66.239000000000004</v>
      </c>
      <c r="W6" s="123">
        <v>-95.177999999999997</v>
      </c>
      <c r="X6" s="123">
        <v>-57.680999999999997</v>
      </c>
      <c r="Y6" s="123">
        <v>-20.420999999999999</v>
      </c>
      <c r="Z6" s="123">
        <v>26.626000000000001</v>
      </c>
      <c r="AA6" s="123">
        <v>8.0869999999999997</v>
      </c>
      <c r="AB6" s="123">
        <v>-32.277999999999999</v>
      </c>
      <c r="AC6" s="123">
        <v>-343.90100000000001</v>
      </c>
      <c r="AD6" s="123">
        <v>-358.858</v>
      </c>
      <c r="AE6" s="123">
        <v>-281.115</v>
      </c>
      <c r="AF6" s="123">
        <v>-333.69600000000003</v>
      </c>
    </row>
    <row r="7" spans="2:32" ht="12.75" customHeight="1">
      <c r="B7" s="121" t="s">
        <v>146</v>
      </c>
      <c r="C7" s="122"/>
      <c r="D7" s="123">
        <v>31.155999999999999</v>
      </c>
      <c r="E7" s="123">
        <v>42.055</v>
      </c>
      <c r="F7" s="123">
        <v>-10.038</v>
      </c>
      <c r="G7" s="123">
        <v>9.8780000000000001</v>
      </c>
      <c r="H7" s="123">
        <v>2.6539999999999999</v>
      </c>
      <c r="I7" s="123">
        <v>-13.089</v>
      </c>
      <c r="J7" s="123">
        <v>-11.132</v>
      </c>
      <c r="K7" s="123">
        <v>-10.032999999999999</v>
      </c>
      <c r="L7" s="123">
        <v>-11.760999999999999</v>
      </c>
      <c r="M7" s="123">
        <v>-1.0629999999999999</v>
      </c>
      <c r="N7" s="123">
        <v>-2.8029999999999999</v>
      </c>
      <c r="O7" s="123">
        <v>-11.417</v>
      </c>
      <c r="P7" s="123">
        <v>10.865</v>
      </c>
      <c r="Q7" s="123">
        <v>-7.69</v>
      </c>
      <c r="R7" s="123">
        <v>-24.731000000000002</v>
      </c>
      <c r="S7" s="123">
        <v>-15.188000000000001</v>
      </c>
      <c r="T7" s="123">
        <v>-11.268000000000001</v>
      </c>
      <c r="U7" s="123">
        <v>-2.0920000000000001</v>
      </c>
      <c r="V7" s="123">
        <v>12.135</v>
      </c>
      <c r="W7" s="123">
        <v>7.675</v>
      </c>
      <c r="X7" s="123">
        <v>25.989000000000001</v>
      </c>
      <c r="Y7" s="123">
        <v>49.677999999999997</v>
      </c>
      <c r="Z7" s="123">
        <v>41.925</v>
      </c>
      <c r="AA7" s="123">
        <v>23.559000000000001</v>
      </c>
      <c r="AB7" s="123">
        <v>37.595999999999997</v>
      </c>
      <c r="AC7" s="123">
        <v>26.346</v>
      </c>
      <c r="AD7" s="123">
        <v>55.801000000000002</v>
      </c>
      <c r="AE7" s="123">
        <v>65.361999999999995</v>
      </c>
      <c r="AF7" s="123">
        <v>70.305000000000007</v>
      </c>
    </row>
    <row r="8" spans="2:32" ht="12.75" customHeight="1" thickBot="1">
      <c r="B8" s="124" t="s">
        <v>147</v>
      </c>
      <c r="C8" s="125"/>
      <c r="D8" s="126">
        <v>-4.3490000000000002</v>
      </c>
      <c r="E8" s="126">
        <v>-4.42</v>
      </c>
      <c r="F8" s="126">
        <v>-1.151</v>
      </c>
      <c r="G8" s="126">
        <v>-1.147</v>
      </c>
      <c r="H8" s="126">
        <v>0.52400000000000002</v>
      </c>
      <c r="I8" s="126">
        <v>3.883</v>
      </c>
      <c r="J8" s="126">
        <v>-2.681</v>
      </c>
      <c r="K8" s="126">
        <v>-6.1840000000000002</v>
      </c>
      <c r="L8" s="126">
        <v>-4.5039999999999996</v>
      </c>
      <c r="M8" s="126">
        <v>-2.5529999999999999</v>
      </c>
      <c r="N8" s="126">
        <v>-0.094</v>
      </c>
      <c r="O8" s="126">
        <v>11.803000000000001</v>
      </c>
      <c r="P8" s="126">
        <v>16.111999999999998</v>
      </c>
      <c r="Q8" s="126">
        <v>10.042</v>
      </c>
      <c r="R8" s="126">
        <v>-10.648999999999999</v>
      </c>
      <c r="S8" s="126">
        <v>-8.7189999999999994</v>
      </c>
      <c r="T8" s="126">
        <v>-6.9260000000000002</v>
      </c>
      <c r="U8" s="126">
        <v>-6.8280000000000003</v>
      </c>
      <c r="V8" s="126">
        <v>0.915</v>
      </c>
      <c r="W8" s="126">
        <v>-2.6930000000000001</v>
      </c>
      <c r="X8" s="126">
        <v>1.913</v>
      </c>
      <c r="Y8" s="126">
        <v>4.8860000000000001</v>
      </c>
      <c r="Z8" s="126">
        <v>8.1820000000000004</v>
      </c>
      <c r="AA8" s="126">
        <v>16.646000000000001</v>
      </c>
      <c r="AB8" s="126">
        <v>11.391</v>
      </c>
      <c r="AC8" s="126">
        <v>-11.661</v>
      </c>
      <c r="AD8" s="126">
        <v>-9.2720000000000002</v>
      </c>
      <c r="AE8" s="126">
        <v>0.39800000000000002</v>
      </c>
      <c r="AF8" s="126">
        <v>-5.01</v>
      </c>
    </row>
    <row r="9" spans="2:32" ht="12.75" customHeight="1">
      <c r="B9" s="72" t="s">
        <v>87</v>
      </c>
      <c r="C9" s="121"/>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row>
    <row r="10" spans="2:4" ht="12.75" customHeight="1">
      <c r="B10" s="72" t="s">
        <v>211</v>
      </c>
      <c r="C10" s="72"/>
      <c r="D10" s="72"/>
    </row>
    <row r="11" spans="2:4" ht="12.75" customHeight="1">
      <c r="B11" s="55"/>
      <c r="C11" s="55"/>
      <c r="D11" s="55"/>
    </row>
    <row r="12" spans="2:4" ht="12.75" customHeight="1">
      <c r="B12" s="55"/>
      <c r="C12" s="55"/>
      <c r="D12" s="55"/>
    </row>
    <row r="13" spans="2:4" ht="12.75" customHeight="1">
      <c r="B13" s="55"/>
      <c r="C13" s="55"/>
      <c r="D13" s="55"/>
    </row>
  </sheetData>
  <pageMargins left="0.787401575" right="0.787401575" top="0.984251969" bottom="0.984251969" header="0.4921259845" footer="0.4921259845"/>
  <pageSetup orientation="portrait" paperSize="9"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F23"/>
  <sheetViews>
    <sheetView showGridLines="0" zoomScale="120" zoomScaleNormal="120" workbookViewId="0" topLeftCell="C1">
      <selection pane="topLeft" activeCell="X31" sqref="X31"/>
    </sheetView>
  </sheetViews>
  <sheetFormatPr defaultColWidth="6.42578125" defaultRowHeight="12.75" customHeight="1"/>
  <cols>
    <col min="1" max="1" width="2.85714285714286" style="56" customWidth="1"/>
    <col min="2" max="2" width="31.8571428571429" style="56" customWidth="1"/>
    <col min="3" max="4" width="6.42857142857143" style="55" customWidth="1"/>
    <col min="5" max="5" width="6.42857142857143" style="56" customWidth="1"/>
    <col min="6" max="16384" width="6.42857142857143" style="56"/>
  </cols>
  <sheetData>
    <row r="2" spans="2:32" ht="15" customHeight="1">
      <c r="B2" s="54" t="s">
        <v>148</v>
      </c>
      <c r="S2" s="57"/>
      <c r="T2" s="57"/>
      <c r="U2" s="57"/>
      <c r="V2" s="57"/>
      <c r="W2" s="57"/>
      <c r="X2" s="57"/>
      <c r="Y2" s="57"/>
      <c r="Z2" s="57"/>
      <c r="AA2" s="57"/>
      <c r="AC2" s="57"/>
      <c r="AD2" s="57"/>
      <c r="AE2" s="57"/>
      <c r="AF2" s="57" t="s">
        <v>75</v>
      </c>
    </row>
    <row r="3" spans="2:32" ht="2.1" customHeight="1" thickBot="1">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row>
    <row r="4" spans="2:32"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c r="AF4" s="61">
        <v>2023</v>
      </c>
    </row>
    <row r="5" spans="2:32" ht="12.75" customHeight="1">
      <c r="B5" s="82" t="s">
        <v>149</v>
      </c>
      <c r="C5" s="63"/>
      <c r="D5" s="83">
        <v>216.645</v>
      </c>
      <c r="E5" s="83">
        <v>211.77699999999999</v>
      </c>
      <c r="F5" s="83">
        <v>240.34100000000001</v>
      </c>
      <c r="G5" s="83">
        <v>300.976</v>
      </c>
      <c r="H5" s="83">
        <v>342.08300000000003</v>
      </c>
      <c r="I5" s="83">
        <v>405.41800000000001</v>
      </c>
      <c r="J5" s="83">
        <v>585.615</v>
      </c>
      <c r="K5" s="83">
        <v>695.13300000000004</v>
      </c>
      <c r="L5" s="83">
        <v>795.04</v>
      </c>
      <c r="M5" s="83">
        <v>873.49300000000005</v>
      </c>
      <c r="N5" s="83">
        <v>910.18299999999999</v>
      </c>
      <c r="O5" s="83">
        <v>973.10699999999997</v>
      </c>
      <c r="P5" s="83">
        <v>1054.633</v>
      </c>
      <c r="Q5" s="83">
        <v>1136.7739999999999</v>
      </c>
      <c r="R5" s="83">
        <v>1319.002</v>
      </c>
      <c r="S5" s="83">
        <v>1480.097</v>
      </c>
      <c r="T5" s="83">
        <v>1613.65</v>
      </c>
      <c r="U5" s="83">
        <v>1805.307</v>
      </c>
      <c r="V5" s="83">
        <v>1840.2470000000001</v>
      </c>
      <c r="W5" s="83">
        <v>1818.8879999999999</v>
      </c>
      <c r="X5" s="83">
        <v>1836.047</v>
      </c>
      <c r="Y5" s="83">
        <v>1754.7370000000001</v>
      </c>
      <c r="Z5" s="83">
        <v>1749.6769999999999</v>
      </c>
      <c r="AA5" s="83">
        <v>1734.6020000000001</v>
      </c>
      <c r="AB5" s="83">
        <v>1740.2629999999999</v>
      </c>
      <c r="AC5" s="83">
        <v>2149.8220000000001</v>
      </c>
      <c r="AD5" s="83">
        <v>2566.7310000000002</v>
      </c>
      <c r="AE5" s="83">
        <v>2997.6149999999998</v>
      </c>
      <c r="AF5" s="83">
        <v>3228.3690000000001</v>
      </c>
    </row>
    <row r="6" spans="2:32" ht="12.75" customHeight="1">
      <c r="B6" s="100" t="s">
        <v>150</v>
      </c>
      <c r="C6" s="63"/>
      <c r="D6" s="68" t="s">
        <v>9</v>
      </c>
      <c r="E6" s="68" t="s">
        <v>9</v>
      </c>
      <c r="F6" s="68" t="s">
        <v>9</v>
      </c>
      <c r="G6" s="68" t="s">
        <v>9</v>
      </c>
      <c r="H6" s="68" t="s">
        <v>9</v>
      </c>
      <c r="I6" s="68" t="s">
        <v>9</v>
      </c>
      <c r="J6" s="68">
        <v>7.1630000000000003</v>
      </c>
      <c r="K6" s="68">
        <v>24.416</v>
      </c>
      <c r="L6" s="68">
        <v>12.128</v>
      </c>
      <c r="M6" s="68">
        <v>13.608000000000001</v>
      </c>
      <c r="N6" s="68">
        <v>11.051</v>
      </c>
      <c r="O6" s="68">
        <v>7.907</v>
      </c>
      <c r="P6" s="68">
        <v>8.8239999999999998</v>
      </c>
      <c r="Q6" s="68">
        <v>9.7029999999999994</v>
      </c>
      <c r="R6" s="68">
        <v>11.018000000000001</v>
      </c>
      <c r="S6" s="68">
        <v>11.494</v>
      </c>
      <c r="T6" s="68">
        <v>14.398</v>
      </c>
      <c r="U6" s="68">
        <v>9.2029999999999994</v>
      </c>
      <c r="V6" s="68">
        <v>8.7200000000000006</v>
      </c>
      <c r="W6" s="68">
        <v>13.622999999999999</v>
      </c>
      <c r="X6" s="68">
        <v>6.9779999999999998</v>
      </c>
      <c r="Y6" s="68">
        <v>9.145</v>
      </c>
      <c r="Z6" s="68">
        <v>5.8869999999999996</v>
      </c>
      <c r="AA6" s="68">
        <v>8.6519999999999992</v>
      </c>
      <c r="AB6" s="68">
        <v>5.1180000000000003</v>
      </c>
      <c r="AC6" s="68">
        <v>10.879</v>
      </c>
      <c r="AD6" s="68">
        <v>16.103999999999999</v>
      </c>
      <c r="AE6" s="68">
        <v>22.242000000000001</v>
      </c>
      <c r="AF6" s="68">
        <v>31.215</v>
      </c>
    </row>
    <row r="7" spans="2:32" ht="12.75" customHeight="1">
      <c r="B7" s="84" t="s">
        <v>151</v>
      </c>
      <c r="C7" s="63"/>
      <c r="D7" s="68">
        <v>132.96799999999999</v>
      </c>
      <c r="E7" s="68">
        <v>147.84100000000001</v>
      </c>
      <c r="F7" s="68">
        <v>160.46600000000001</v>
      </c>
      <c r="G7" s="68">
        <v>196.515</v>
      </c>
      <c r="H7" s="68">
        <v>232.191</v>
      </c>
      <c r="I7" s="68">
        <v>275.49700000000001</v>
      </c>
      <c r="J7" s="68">
        <v>355.15100000000001</v>
      </c>
      <c r="K7" s="68">
        <v>427.87299999999999</v>
      </c>
      <c r="L7" s="68">
        <v>541.48699999999997</v>
      </c>
      <c r="M7" s="68">
        <v>642.88</v>
      </c>
      <c r="N7" s="68">
        <v>710.35299999999995</v>
      </c>
      <c r="O7" s="68">
        <v>799.29200000000003</v>
      </c>
      <c r="P7" s="68">
        <v>888.90</v>
      </c>
      <c r="Q7" s="68">
        <v>967.08199999999999</v>
      </c>
      <c r="R7" s="68">
        <v>1125.0540000000001</v>
      </c>
      <c r="S7" s="68">
        <v>1280.259</v>
      </c>
      <c r="T7" s="68">
        <v>1408.153</v>
      </c>
      <c r="U7" s="68">
        <v>1603.4760000000001</v>
      </c>
      <c r="V7" s="68">
        <v>1639.1030000000001</v>
      </c>
      <c r="W7" s="68">
        <v>1622.9559999999999</v>
      </c>
      <c r="X7" s="68">
        <v>1648.33</v>
      </c>
      <c r="Y7" s="68">
        <v>1592.89</v>
      </c>
      <c r="Z7" s="68">
        <v>1602.348</v>
      </c>
      <c r="AA7" s="68">
        <v>1553.6969999999999</v>
      </c>
      <c r="AB7" s="68">
        <v>1595.69</v>
      </c>
      <c r="AC7" s="68">
        <v>2011.7560000000001</v>
      </c>
      <c r="AD7" s="68">
        <v>2357.797</v>
      </c>
      <c r="AE7" s="68">
        <v>2597.134</v>
      </c>
      <c r="AF7" s="68">
        <v>2943.3159999999998</v>
      </c>
    </row>
    <row r="8" spans="2:32" ht="12.75" customHeight="1">
      <c r="B8" s="100" t="s">
        <v>152</v>
      </c>
      <c r="C8" s="63"/>
      <c r="D8" s="68">
        <v>83.677000000000007</v>
      </c>
      <c r="E8" s="68">
        <v>63.936</v>
      </c>
      <c r="F8" s="68">
        <v>79.875</v>
      </c>
      <c r="G8" s="68">
        <v>104.461</v>
      </c>
      <c r="H8" s="68">
        <v>109.892</v>
      </c>
      <c r="I8" s="68">
        <v>129.92099999999999</v>
      </c>
      <c r="J8" s="68">
        <v>223.30099999999999</v>
      </c>
      <c r="K8" s="68">
        <v>242.84399999999999</v>
      </c>
      <c r="L8" s="68">
        <v>241.425</v>
      </c>
      <c r="M8" s="68">
        <v>217.005</v>
      </c>
      <c r="N8" s="68">
        <v>188.779</v>
      </c>
      <c r="O8" s="68">
        <v>165.90799999999999</v>
      </c>
      <c r="P8" s="68">
        <v>156.90899999999999</v>
      </c>
      <c r="Q8" s="68">
        <v>159.989</v>
      </c>
      <c r="R8" s="68">
        <v>182.93</v>
      </c>
      <c r="S8" s="68">
        <v>188.34399999999999</v>
      </c>
      <c r="T8" s="68">
        <v>191.09899999999999</v>
      </c>
      <c r="U8" s="68">
        <v>192.62799999999999</v>
      </c>
      <c r="V8" s="68">
        <v>192.42400000000001</v>
      </c>
      <c r="W8" s="68">
        <v>182.309</v>
      </c>
      <c r="X8" s="68">
        <v>180.739</v>
      </c>
      <c r="Y8" s="68">
        <v>152.702</v>
      </c>
      <c r="Z8" s="68">
        <v>141.44200000000001</v>
      </c>
      <c r="AA8" s="68">
        <v>172.25299999999999</v>
      </c>
      <c r="AB8" s="68">
        <v>139.45500000000001</v>
      </c>
      <c r="AC8" s="68">
        <v>127.187</v>
      </c>
      <c r="AD8" s="68">
        <v>192.83</v>
      </c>
      <c r="AE8" s="68">
        <v>378.23899999999998</v>
      </c>
      <c r="AF8" s="68">
        <v>253.83799999999999</v>
      </c>
    </row>
    <row r="9" spans="2:32" ht="12.75" customHeight="1">
      <c r="B9" s="82" t="s">
        <v>153</v>
      </c>
      <c r="C9" s="63"/>
      <c r="D9" s="83">
        <v>199.15199999999999</v>
      </c>
      <c r="E9" s="83">
        <v>188.50</v>
      </c>
      <c r="F9" s="83">
        <v>214.04599999999999</v>
      </c>
      <c r="G9" s="83">
        <v>272.22199999999998</v>
      </c>
      <c r="H9" s="83">
        <v>315.63400000000001</v>
      </c>
      <c r="I9" s="83">
        <v>377.79599999999999</v>
      </c>
      <c r="J9" s="83">
        <v>554.66399999999999</v>
      </c>
      <c r="K9" s="83">
        <v>654.86599999999999</v>
      </c>
      <c r="L9" s="83">
        <v>747.525</v>
      </c>
      <c r="M9" s="83">
        <v>811.20799999999997</v>
      </c>
      <c r="N9" s="83">
        <v>839.54399999999998</v>
      </c>
      <c r="O9" s="83">
        <v>892.92399999999998</v>
      </c>
      <c r="P9" s="83">
        <v>971.50800000000004</v>
      </c>
      <c r="Q9" s="83">
        <v>1049.26</v>
      </c>
      <c r="R9" s="83">
        <v>1223.672</v>
      </c>
      <c r="S9" s="83">
        <v>1383.375</v>
      </c>
      <c r="T9" s="83">
        <v>1513.402</v>
      </c>
      <c r="U9" s="83">
        <v>1697.866</v>
      </c>
      <c r="V9" s="83">
        <v>1733.973</v>
      </c>
      <c r="W9" s="83">
        <v>1713.502</v>
      </c>
      <c r="X9" s="83">
        <v>1740.133</v>
      </c>
      <c r="Y9" s="83">
        <v>1714.021</v>
      </c>
      <c r="Z9" s="83">
        <v>1734.3710000000001</v>
      </c>
      <c r="AA9" s="83">
        <v>1752.0540000000001</v>
      </c>
      <c r="AB9" s="83">
        <v>1792.7660000000001</v>
      </c>
      <c r="AC9" s="83">
        <v>2222.5819999999999</v>
      </c>
      <c r="AD9" s="83">
        <v>2660.7350000000001</v>
      </c>
      <c r="AE9" s="83">
        <v>3104.7049999999999</v>
      </c>
      <c r="AF9" s="83">
        <v>3346.37</v>
      </c>
    </row>
    <row r="10" spans="2:32" ht="12.75" customHeight="1">
      <c r="B10" s="100" t="s">
        <v>150</v>
      </c>
      <c r="C10" s="63"/>
      <c r="D10" s="68" t="s">
        <v>9</v>
      </c>
      <c r="E10" s="68" t="s">
        <v>9</v>
      </c>
      <c r="F10" s="68" t="s">
        <v>9</v>
      </c>
      <c r="G10" s="68" t="s">
        <v>9</v>
      </c>
      <c r="H10" s="68" t="s">
        <v>9</v>
      </c>
      <c r="I10" s="68" t="s">
        <v>9</v>
      </c>
      <c r="J10" s="68">
        <v>7.1630000000000003</v>
      </c>
      <c r="K10" s="68">
        <v>24.416</v>
      </c>
      <c r="L10" s="68">
        <v>12.245</v>
      </c>
      <c r="M10" s="68">
        <v>13.935</v>
      </c>
      <c r="N10" s="68">
        <v>11.387</v>
      </c>
      <c r="O10" s="68">
        <v>8.2309999999999999</v>
      </c>
      <c r="P10" s="68">
        <v>9.1530000000000005</v>
      </c>
      <c r="Q10" s="68">
        <v>9.7349999999999994</v>
      </c>
      <c r="R10" s="68">
        <v>11.055</v>
      </c>
      <c r="S10" s="68">
        <v>11.538</v>
      </c>
      <c r="T10" s="68">
        <v>14.443</v>
      </c>
      <c r="U10" s="68">
        <v>9.2509999999999994</v>
      </c>
      <c r="V10" s="68">
        <v>12.191000000000001</v>
      </c>
      <c r="W10" s="68">
        <v>18.931000000000001</v>
      </c>
      <c r="X10" s="68">
        <v>16.832000000000001</v>
      </c>
      <c r="Y10" s="68">
        <v>54.970999999999997</v>
      </c>
      <c r="Z10" s="68">
        <v>73.638999999999996</v>
      </c>
      <c r="AA10" s="68">
        <v>108.616</v>
      </c>
      <c r="AB10" s="68">
        <v>139.67599999999999</v>
      </c>
      <c r="AC10" s="68">
        <v>169.36799999999999</v>
      </c>
      <c r="AD10" s="68">
        <v>195.95599999999999</v>
      </c>
      <c r="AE10" s="68">
        <v>216.81299999999999</v>
      </c>
      <c r="AF10" s="68">
        <v>232.93899999999999</v>
      </c>
    </row>
    <row r="11" spans="2:32" ht="12.75" customHeight="1">
      <c r="B11" s="84" t="s">
        <v>151</v>
      </c>
      <c r="C11" s="63"/>
      <c r="D11" s="68">
        <v>124.236</v>
      </c>
      <c r="E11" s="68">
        <v>135.91499999999999</v>
      </c>
      <c r="F11" s="68">
        <v>145.75200000000001</v>
      </c>
      <c r="G11" s="68">
        <v>184.98599999999999</v>
      </c>
      <c r="H11" s="68">
        <v>222.36600000000001</v>
      </c>
      <c r="I11" s="68">
        <v>267.74</v>
      </c>
      <c r="J11" s="68">
        <v>347.665</v>
      </c>
      <c r="K11" s="68">
        <v>415.262</v>
      </c>
      <c r="L11" s="68">
        <v>530.31399999999996</v>
      </c>
      <c r="M11" s="68">
        <v>619.87099999999998</v>
      </c>
      <c r="N11" s="68">
        <v>685.52300000000002</v>
      </c>
      <c r="O11" s="68">
        <v>774.68100000000004</v>
      </c>
      <c r="P11" s="68">
        <v>863.88199999999995</v>
      </c>
      <c r="Q11" s="68">
        <v>942.59699999999998</v>
      </c>
      <c r="R11" s="68">
        <v>1109.2249999999999</v>
      </c>
      <c r="S11" s="68">
        <v>1265.204</v>
      </c>
      <c r="T11" s="68">
        <v>1394.305</v>
      </c>
      <c r="U11" s="68">
        <v>1591.6079999999999</v>
      </c>
      <c r="V11" s="68">
        <v>1627.3320000000001</v>
      </c>
      <c r="W11" s="68">
        <v>1612.925</v>
      </c>
      <c r="X11" s="68">
        <v>1638.2829999999999</v>
      </c>
      <c r="Y11" s="68">
        <v>1581.229</v>
      </c>
      <c r="Z11" s="68">
        <v>1590.521</v>
      </c>
      <c r="AA11" s="68">
        <v>1542.0920000000001</v>
      </c>
      <c r="AB11" s="68">
        <v>1584.249</v>
      </c>
      <c r="AC11" s="68">
        <v>2000.539</v>
      </c>
      <c r="AD11" s="68">
        <v>2352.643</v>
      </c>
      <c r="AE11" s="68">
        <v>2592.509</v>
      </c>
      <c r="AF11" s="68">
        <v>2944.2379999999998</v>
      </c>
    </row>
    <row r="12" spans="2:32" ht="12.75" customHeight="1">
      <c r="B12" s="100" t="s">
        <v>152</v>
      </c>
      <c r="C12" s="63"/>
      <c r="D12" s="68">
        <v>74.915999999999997</v>
      </c>
      <c r="E12" s="68">
        <v>52.585</v>
      </c>
      <c r="F12" s="68">
        <v>68.293999999999997</v>
      </c>
      <c r="G12" s="68">
        <v>87.236000000000004</v>
      </c>
      <c r="H12" s="68">
        <v>93.268000000000001</v>
      </c>
      <c r="I12" s="68">
        <v>110.056</v>
      </c>
      <c r="J12" s="68">
        <v>199.83600000000001</v>
      </c>
      <c r="K12" s="68">
        <v>215.18799999999999</v>
      </c>
      <c r="L12" s="68">
        <v>204.96600000000001</v>
      </c>
      <c r="M12" s="68">
        <v>177.40199999999999</v>
      </c>
      <c r="N12" s="68">
        <v>142.63399999999999</v>
      </c>
      <c r="O12" s="68">
        <v>110.012</v>
      </c>
      <c r="P12" s="68">
        <v>98.472999999999999</v>
      </c>
      <c r="Q12" s="68">
        <v>96.927999999999997</v>
      </c>
      <c r="R12" s="68">
        <v>103.392</v>
      </c>
      <c r="S12" s="68">
        <v>106.633</v>
      </c>
      <c r="T12" s="68">
        <v>104.654</v>
      </c>
      <c r="U12" s="68">
        <v>97.007000000000005</v>
      </c>
      <c r="V12" s="68">
        <v>94.45</v>
      </c>
      <c r="W12" s="68">
        <v>81.646000000000001</v>
      </c>
      <c r="X12" s="68">
        <v>85.018000000000001</v>
      </c>
      <c r="Y12" s="68">
        <v>77.820999999999998</v>
      </c>
      <c r="Z12" s="68">
        <v>70.210999999999999</v>
      </c>
      <c r="AA12" s="68">
        <v>101.346</v>
      </c>
      <c r="AB12" s="68">
        <v>68.840999999999994</v>
      </c>
      <c r="AC12" s="68">
        <v>52.675</v>
      </c>
      <c r="AD12" s="68">
        <v>112.136</v>
      </c>
      <c r="AE12" s="68">
        <v>295.38299999999998</v>
      </c>
      <c r="AF12" s="68">
        <v>169.19300000000001</v>
      </c>
    </row>
    <row r="13" spans="2:32" ht="12.75" customHeight="1">
      <c r="B13" s="82" t="s">
        <v>154</v>
      </c>
      <c r="C13" s="63"/>
      <c r="D13" s="83">
        <v>20.795999999999999</v>
      </c>
      <c r="E13" s="83">
        <v>28.04</v>
      </c>
      <c r="F13" s="83">
        <v>32.654000000000003</v>
      </c>
      <c r="G13" s="83">
        <v>36.595999999999997</v>
      </c>
      <c r="H13" s="83">
        <v>34.963999999999999</v>
      </c>
      <c r="I13" s="83">
        <v>36.265999999999998</v>
      </c>
      <c r="J13" s="83">
        <v>39.582999999999998</v>
      </c>
      <c r="K13" s="83">
        <v>48.515</v>
      </c>
      <c r="L13" s="83">
        <v>57.959000000000003</v>
      </c>
      <c r="M13" s="83">
        <v>71.271000000000001</v>
      </c>
      <c r="N13" s="83">
        <v>78.912999999999997</v>
      </c>
      <c r="O13" s="83">
        <v>87.161000000000001</v>
      </c>
      <c r="P13" s="83">
        <v>88.521000000000001</v>
      </c>
      <c r="Q13" s="83">
        <v>91.962000000000003</v>
      </c>
      <c r="R13" s="83">
        <v>99.225</v>
      </c>
      <c r="S13" s="83">
        <v>100.69</v>
      </c>
      <c r="T13" s="83">
        <v>103.262</v>
      </c>
      <c r="U13" s="83">
        <v>112.764</v>
      </c>
      <c r="V13" s="83">
        <v>116.41</v>
      </c>
      <c r="W13" s="83">
        <v>116.241</v>
      </c>
      <c r="X13" s="83">
        <v>110.705</v>
      </c>
      <c r="Y13" s="83">
        <v>89.299000000000007</v>
      </c>
      <c r="Z13" s="83">
        <v>84.911000000000001</v>
      </c>
      <c r="AA13" s="83">
        <v>83.971000000000004</v>
      </c>
      <c r="AB13" s="83">
        <v>84.405</v>
      </c>
      <c r="AC13" s="83">
        <v>87.285</v>
      </c>
      <c r="AD13" s="83">
        <v>87.003</v>
      </c>
      <c r="AE13" s="83">
        <v>89.108999999999995</v>
      </c>
      <c r="AF13" s="83">
        <v>85.427000000000007</v>
      </c>
    </row>
    <row r="14" spans="2:32" ht="12.75" customHeight="1">
      <c r="B14" s="100" t="s">
        <v>150</v>
      </c>
      <c r="C14" s="63"/>
      <c r="D14" s="68" t="s">
        <v>9</v>
      </c>
      <c r="E14" s="68" t="s">
        <v>9</v>
      </c>
      <c r="F14" s="68" t="s">
        <v>9</v>
      </c>
      <c r="G14" s="68" t="s">
        <v>9</v>
      </c>
      <c r="H14" s="68" t="s">
        <v>9</v>
      </c>
      <c r="I14" s="68" t="s">
        <v>9</v>
      </c>
      <c r="J14" s="68" t="s">
        <v>9</v>
      </c>
      <c r="K14" s="68" t="s">
        <v>9</v>
      </c>
      <c r="L14" s="68" t="s">
        <v>9</v>
      </c>
      <c r="M14" s="68" t="s">
        <v>9</v>
      </c>
      <c r="N14" s="68" t="s">
        <v>9</v>
      </c>
      <c r="O14" s="68" t="s">
        <v>9</v>
      </c>
      <c r="P14" s="68" t="s">
        <v>9</v>
      </c>
      <c r="Q14" s="68" t="s">
        <v>9</v>
      </c>
      <c r="R14" s="68" t="s">
        <v>9</v>
      </c>
      <c r="S14" s="68" t="s">
        <v>9</v>
      </c>
      <c r="T14" s="68" t="s">
        <v>9</v>
      </c>
      <c r="U14" s="68" t="s">
        <v>9</v>
      </c>
      <c r="V14" s="68" t="s">
        <v>9</v>
      </c>
      <c r="W14" s="68" t="s">
        <v>9</v>
      </c>
      <c r="X14" s="68" t="s">
        <v>9</v>
      </c>
      <c r="Y14" s="68" t="s">
        <v>9</v>
      </c>
      <c r="Z14" s="68" t="s">
        <v>9</v>
      </c>
      <c r="AA14" s="68" t="s">
        <v>9</v>
      </c>
      <c r="AB14" s="68" t="s">
        <v>9</v>
      </c>
      <c r="AC14" s="68" t="s">
        <v>9</v>
      </c>
      <c r="AD14" s="68" t="s">
        <v>9</v>
      </c>
      <c r="AE14" s="68" t="s">
        <v>9</v>
      </c>
      <c r="AF14" s="68" t="s">
        <v>9</v>
      </c>
    </row>
    <row r="15" spans="2:32" ht="12.75" customHeight="1">
      <c r="B15" s="84" t="s">
        <v>151</v>
      </c>
      <c r="C15" s="63"/>
      <c r="D15" s="68">
        <v>8.7319999999999993</v>
      </c>
      <c r="E15" s="68">
        <v>11.95</v>
      </c>
      <c r="F15" s="68">
        <v>14.785</v>
      </c>
      <c r="G15" s="68">
        <v>12.09</v>
      </c>
      <c r="H15" s="68">
        <v>10.143000000000001</v>
      </c>
      <c r="I15" s="68">
        <v>8.2170000000000005</v>
      </c>
      <c r="J15" s="68">
        <v>7.6539999999999999</v>
      </c>
      <c r="K15" s="68">
        <v>12.891</v>
      </c>
      <c r="L15" s="68">
        <v>12.196999999999999</v>
      </c>
      <c r="M15" s="68">
        <v>23.681999999999999</v>
      </c>
      <c r="N15" s="68">
        <v>25.530999999999999</v>
      </c>
      <c r="O15" s="68">
        <v>25.251999999999999</v>
      </c>
      <c r="P15" s="68">
        <v>25.718</v>
      </c>
      <c r="Q15" s="68">
        <v>25.603999999999999</v>
      </c>
      <c r="R15" s="68">
        <v>17.085</v>
      </c>
      <c r="S15" s="68">
        <v>16.986999999999998</v>
      </c>
      <c r="T15" s="68">
        <v>15.04</v>
      </c>
      <c r="U15" s="68">
        <v>15.395</v>
      </c>
      <c r="V15" s="68">
        <v>16.16</v>
      </c>
      <c r="W15" s="68">
        <v>13.395</v>
      </c>
      <c r="X15" s="68">
        <v>13.007999999999999</v>
      </c>
      <c r="Y15" s="68">
        <v>12.954000000000001</v>
      </c>
      <c r="Z15" s="68">
        <v>12.837999999999999</v>
      </c>
      <c r="AA15" s="68">
        <v>12.364000000000001</v>
      </c>
      <c r="AB15" s="68">
        <v>12.21</v>
      </c>
      <c r="AC15" s="68">
        <v>12.06</v>
      </c>
      <c r="AD15" s="68">
        <v>5.5090000000000003</v>
      </c>
      <c r="AE15" s="68">
        <v>5.3360000000000003</v>
      </c>
      <c r="AF15" s="68">
        <v>0.10299999999999999</v>
      </c>
    </row>
    <row r="16" spans="2:32" ht="12.75" customHeight="1">
      <c r="B16" s="100" t="s">
        <v>152</v>
      </c>
      <c r="C16" s="63"/>
      <c r="D16" s="68">
        <v>12.064</v>
      </c>
      <c r="E16" s="68">
        <v>16.09</v>
      </c>
      <c r="F16" s="68">
        <v>17.869</v>
      </c>
      <c r="G16" s="68">
        <v>24.506</v>
      </c>
      <c r="H16" s="68">
        <v>24.821000000000002</v>
      </c>
      <c r="I16" s="68">
        <v>28.048999999999999</v>
      </c>
      <c r="J16" s="68">
        <v>31.928999999999998</v>
      </c>
      <c r="K16" s="68">
        <v>35.624000000000002</v>
      </c>
      <c r="L16" s="68">
        <v>45.762</v>
      </c>
      <c r="M16" s="68">
        <v>47.588999999999999</v>
      </c>
      <c r="N16" s="68">
        <v>53.381999999999998</v>
      </c>
      <c r="O16" s="68">
        <v>61.908999999999999</v>
      </c>
      <c r="P16" s="68">
        <v>62.802999999999997</v>
      </c>
      <c r="Q16" s="68">
        <v>66.358000000000004</v>
      </c>
      <c r="R16" s="68">
        <v>82.14</v>
      </c>
      <c r="S16" s="68">
        <v>83.703000000000003</v>
      </c>
      <c r="T16" s="68">
        <v>88.221999999999994</v>
      </c>
      <c r="U16" s="68">
        <v>97.369</v>
      </c>
      <c r="V16" s="68">
        <v>100.25</v>
      </c>
      <c r="W16" s="68">
        <v>102.846</v>
      </c>
      <c r="X16" s="68">
        <v>97.697000000000003</v>
      </c>
      <c r="Y16" s="68">
        <v>76.345</v>
      </c>
      <c r="Z16" s="68">
        <v>72.072999999999993</v>
      </c>
      <c r="AA16" s="68">
        <v>71.606999999999999</v>
      </c>
      <c r="AB16" s="68">
        <v>72.194999999999993</v>
      </c>
      <c r="AC16" s="68">
        <v>75.224999999999994</v>
      </c>
      <c r="AD16" s="68">
        <v>81.494</v>
      </c>
      <c r="AE16" s="68">
        <v>83.772999999999996</v>
      </c>
      <c r="AF16" s="68">
        <v>85.323999999999998</v>
      </c>
    </row>
    <row r="17" spans="2:32" ht="12.75" customHeight="1">
      <c r="B17" s="82" t="s">
        <v>155</v>
      </c>
      <c r="C17" s="63"/>
      <c r="D17" s="83">
        <v>0.60299999999999998</v>
      </c>
      <c r="E17" s="83">
        <v>1.897</v>
      </c>
      <c r="F17" s="83">
        <v>2.4159999999999999</v>
      </c>
      <c r="G17" s="83">
        <v>1.742</v>
      </c>
      <c r="H17" s="83">
        <v>1.1890000000000001</v>
      </c>
      <c r="I17" s="83">
        <v>0.748</v>
      </c>
      <c r="J17" s="83">
        <v>0.49</v>
      </c>
      <c r="K17" s="83">
        <v>0.39300000000000002</v>
      </c>
      <c r="L17" s="83">
        <v>0.315</v>
      </c>
      <c r="M17" s="83">
        <v>0.23400000000000001</v>
      </c>
      <c r="N17" s="83">
        <v>0.27500000000000002</v>
      </c>
      <c r="O17" s="83">
        <v>0.191</v>
      </c>
      <c r="P17" s="83">
        <v>0.058999999999999997</v>
      </c>
      <c r="Q17" s="83">
        <v>0.096000000000000002</v>
      </c>
      <c r="R17" s="83">
        <v>0.052999999999999999</v>
      </c>
      <c r="S17" s="83">
        <v>0.039</v>
      </c>
      <c r="T17" s="83">
        <v>0.20100000000000001</v>
      </c>
      <c r="U17" s="83">
        <v>0.183</v>
      </c>
      <c r="V17" s="83">
        <v>1.8819999999999999</v>
      </c>
      <c r="W17" s="83">
        <v>1.07</v>
      </c>
      <c r="X17" s="83">
        <v>0.63</v>
      </c>
      <c r="Y17" s="83">
        <v>0.094</v>
      </c>
      <c r="Z17" s="83">
        <v>0.29499999999999998</v>
      </c>
      <c r="AA17" s="83">
        <v>0.252</v>
      </c>
      <c r="AB17" s="83">
        <v>0.114</v>
      </c>
      <c r="AC17" s="83">
        <v>0.74</v>
      </c>
      <c r="AD17" s="83">
        <v>0.56399999999999995</v>
      </c>
      <c r="AE17" s="83">
        <v>0.35799999999999998</v>
      </c>
      <c r="AF17" s="83">
        <v>0.65200000000000002</v>
      </c>
    </row>
    <row r="18" spans="2:32" ht="12.75" customHeight="1">
      <c r="B18" s="100" t="s">
        <v>150</v>
      </c>
      <c r="C18" s="63"/>
      <c r="D18" s="68" t="s">
        <v>9</v>
      </c>
      <c r="E18" s="68" t="s">
        <v>9</v>
      </c>
      <c r="F18" s="68" t="s">
        <v>9</v>
      </c>
      <c r="G18" s="68" t="s">
        <v>9</v>
      </c>
      <c r="H18" s="68" t="s">
        <v>9</v>
      </c>
      <c r="I18" s="68" t="s">
        <v>9</v>
      </c>
      <c r="J18" s="68" t="s">
        <v>9</v>
      </c>
      <c r="K18" s="68" t="s">
        <v>9</v>
      </c>
      <c r="L18" s="68" t="s">
        <v>9</v>
      </c>
      <c r="M18" s="68" t="s">
        <v>9</v>
      </c>
      <c r="N18" s="68" t="s">
        <v>9</v>
      </c>
      <c r="O18" s="68" t="s">
        <v>9</v>
      </c>
      <c r="P18" s="68" t="s">
        <v>9</v>
      </c>
      <c r="Q18" s="68" t="s">
        <v>9</v>
      </c>
      <c r="R18" s="68" t="s">
        <v>9</v>
      </c>
      <c r="S18" s="68" t="s">
        <v>9</v>
      </c>
      <c r="T18" s="68" t="s">
        <v>9</v>
      </c>
      <c r="U18" s="68" t="s">
        <v>9</v>
      </c>
      <c r="V18" s="68" t="s">
        <v>9</v>
      </c>
      <c r="W18" s="68" t="s">
        <v>9</v>
      </c>
      <c r="X18" s="68" t="s">
        <v>9</v>
      </c>
      <c r="Y18" s="68" t="s">
        <v>9</v>
      </c>
      <c r="Z18" s="68" t="s">
        <v>9</v>
      </c>
      <c r="AA18" s="68" t="s">
        <v>9</v>
      </c>
      <c r="AB18" s="68" t="s">
        <v>9</v>
      </c>
      <c r="AC18" s="68" t="s">
        <v>9</v>
      </c>
      <c r="AD18" s="68" t="s">
        <v>9</v>
      </c>
      <c r="AE18" s="68" t="s">
        <v>9</v>
      </c>
      <c r="AF18" s="68" t="s">
        <v>9</v>
      </c>
    </row>
    <row r="19" spans="2:32" ht="12.75" customHeight="1">
      <c r="B19" s="84" t="s">
        <v>151</v>
      </c>
      <c r="C19" s="63"/>
      <c r="D19" s="68" t="s">
        <v>9</v>
      </c>
      <c r="E19" s="68" t="s">
        <v>9</v>
      </c>
      <c r="F19" s="68" t="s">
        <v>9</v>
      </c>
      <c r="G19" s="68" t="s">
        <v>9</v>
      </c>
      <c r="H19" s="68" t="s">
        <v>9</v>
      </c>
      <c r="I19" s="68" t="s">
        <v>9</v>
      </c>
      <c r="J19" s="68" t="s">
        <v>9</v>
      </c>
      <c r="K19" s="68" t="s">
        <v>9</v>
      </c>
      <c r="L19" s="68" t="s">
        <v>9</v>
      </c>
      <c r="M19" s="68" t="s">
        <v>9</v>
      </c>
      <c r="N19" s="68" t="s">
        <v>9</v>
      </c>
      <c r="O19" s="68" t="s">
        <v>9</v>
      </c>
      <c r="P19" s="68" t="s">
        <v>9</v>
      </c>
      <c r="Q19" s="68" t="s">
        <v>9</v>
      </c>
      <c r="R19" s="68" t="s">
        <v>9</v>
      </c>
      <c r="S19" s="68" t="s">
        <v>9</v>
      </c>
      <c r="T19" s="68" t="s">
        <v>9</v>
      </c>
      <c r="U19" s="68" t="s">
        <v>9</v>
      </c>
      <c r="V19" s="68" t="s">
        <v>9</v>
      </c>
      <c r="W19" s="68" t="s">
        <v>9</v>
      </c>
      <c r="X19" s="68" t="s">
        <v>9</v>
      </c>
      <c r="Y19" s="68" t="s">
        <v>9</v>
      </c>
      <c r="Z19" s="68" t="s">
        <v>9</v>
      </c>
      <c r="AA19" s="68" t="s">
        <v>9</v>
      </c>
      <c r="AB19" s="68" t="s">
        <v>9</v>
      </c>
      <c r="AC19" s="68" t="s">
        <v>9</v>
      </c>
      <c r="AD19" s="68" t="s">
        <v>9</v>
      </c>
      <c r="AE19" s="68" t="s">
        <v>9</v>
      </c>
      <c r="AF19" s="68" t="s">
        <v>9</v>
      </c>
    </row>
    <row r="20" spans="2:32" ht="12.75" customHeight="1" thickBot="1">
      <c r="B20" s="106" t="s">
        <v>152</v>
      </c>
      <c r="C20" s="70"/>
      <c r="D20" s="98">
        <v>0.60299999999999998</v>
      </c>
      <c r="E20" s="98">
        <v>1.897</v>
      </c>
      <c r="F20" s="98">
        <v>2.4159999999999999</v>
      </c>
      <c r="G20" s="98">
        <v>1.742</v>
      </c>
      <c r="H20" s="98">
        <v>1.1890000000000001</v>
      </c>
      <c r="I20" s="98">
        <v>0.748</v>
      </c>
      <c r="J20" s="98">
        <v>0.49</v>
      </c>
      <c r="K20" s="98">
        <v>0.39300000000000002</v>
      </c>
      <c r="L20" s="98">
        <v>0.315</v>
      </c>
      <c r="M20" s="98">
        <v>0.23400000000000001</v>
      </c>
      <c r="N20" s="98">
        <v>0.27500000000000002</v>
      </c>
      <c r="O20" s="98">
        <v>0.191</v>
      </c>
      <c r="P20" s="98">
        <v>0.058999999999999997</v>
      </c>
      <c r="Q20" s="98">
        <v>0.096000000000000002</v>
      </c>
      <c r="R20" s="98">
        <v>0.052999999999999999</v>
      </c>
      <c r="S20" s="98">
        <v>0.039</v>
      </c>
      <c r="T20" s="98">
        <v>0.20100000000000001</v>
      </c>
      <c r="U20" s="98">
        <v>0.183</v>
      </c>
      <c r="V20" s="98">
        <v>1.8819999999999999</v>
      </c>
      <c r="W20" s="98">
        <v>1.07</v>
      </c>
      <c r="X20" s="98">
        <v>0.63</v>
      </c>
      <c r="Y20" s="98">
        <v>0.094</v>
      </c>
      <c r="Z20" s="98">
        <v>0.29499999999999998</v>
      </c>
      <c r="AA20" s="98">
        <v>0.252</v>
      </c>
      <c r="AB20" s="98">
        <v>0.114</v>
      </c>
      <c r="AC20" s="98">
        <v>0.74</v>
      </c>
      <c r="AD20" s="98">
        <v>0.56399999999999995</v>
      </c>
      <c r="AE20" s="98">
        <v>0.35799999999999998</v>
      </c>
      <c r="AF20" s="98">
        <v>0.65200000000000002</v>
      </c>
    </row>
    <row r="21" spans="2:32" ht="12.75" customHeight="1">
      <c r="B21" s="72" t="s">
        <v>87</v>
      </c>
      <c r="C21" s="73"/>
      <c r="D21" s="73"/>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row>
    <row r="22" spans="2:4" s="72" customFormat="1" ht="12.75" customHeight="1">
      <c r="B22" s="72" t="s">
        <v>156</v>
      </c>
      <c r="C22" s="55"/>
      <c r="D22" s="55"/>
    </row>
    <row r="23" ht="12.75" customHeight="1">
      <c r="B23" s="72" t="s">
        <v>211</v>
      </c>
    </row>
  </sheetData>
  <pageMargins left="0.787401575" right="0.787401575" top="0.984251969" bottom="0.984251969" header="0.4921259845" footer="0.4921259845"/>
  <pageSetup orientation="portrait" paperSize="9"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2">
    <tabColor indexed="51"/>
  </sheetPr>
  <dimension ref="B2:I72"/>
  <sheetViews>
    <sheetView showGridLines="0" zoomScale="120" zoomScaleNormal="120" workbookViewId="0" topLeftCell="A1">
      <selection pane="topLeft" activeCell="O50" sqref="O50"/>
    </sheetView>
  </sheetViews>
  <sheetFormatPr defaultColWidth="7.140625" defaultRowHeight="12.75" customHeight="1"/>
  <cols>
    <col min="1" max="1" width="2.71428571428571" style="3" customWidth="1"/>
    <col min="2" max="2" width="41.7142857142857" style="3" customWidth="1"/>
    <col min="3" max="9" width="7.14285714285714" style="139" customWidth="1"/>
    <col min="10" max="16384" width="7.14285714285714" style="3"/>
  </cols>
  <sheetData>
    <row r="2" spans="2:9" ht="12.75" customHeight="1">
      <c r="B2" s="7" t="s">
        <v>44</v>
      </c>
      <c r="I2" s="19" t="s">
        <v>43</v>
      </c>
    </row>
    <row r="3" spans="2:9" ht="1.5" customHeight="1" thickBot="1">
      <c r="B3" s="29"/>
      <c r="C3" s="140"/>
      <c r="D3" s="140"/>
      <c r="E3" s="140"/>
      <c r="F3" s="140"/>
      <c r="G3" s="140"/>
      <c r="H3" s="140"/>
      <c r="I3" s="140"/>
    </row>
    <row r="4" spans="2:9" ht="15" customHeight="1">
      <c r="B4" s="162"/>
      <c r="C4" s="236" t="s">
        <v>39</v>
      </c>
      <c r="D4" s="163">
        <v>2023</v>
      </c>
      <c r="E4" s="164">
        <v>2023</v>
      </c>
      <c r="F4" s="164">
        <v>2024</v>
      </c>
      <c r="G4" s="164">
        <v>2025</v>
      </c>
      <c r="H4" s="164">
        <v>2026</v>
      </c>
      <c r="I4" s="164">
        <v>2027</v>
      </c>
    </row>
    <row r="5" spans="2:9" ht="9" customHeight="1">
      <c r="B5" s="165"/>
      <c r="C5" s="237"/>
      <c r="D5" s="166" t="s">
        <v>18</v>
      </c>
      <c r="E5" s="233" t="s">
        <v>40</v>
      </c>
      <c r="F5" s="233"/>
      <c r="G5" s="233"/>
      <c r="H5" s="233"/>
      <c r="I5" s="233"/>
    </row>
    <row r="6" spans="2:9" ht="12.75" customHeight="1">
      <c r="B6" s="234" t="s">
        <v>72</v>
      </c>
      <c r="C6" s="235"/>
      <c r="D6" s="168"/>
      <c r="E6" s="133"/>
      <c r="F6" s="133"/>
      <c r="G6" s="133"/>
      <c r="H6" s="133"/>
      <c r="I6" s="133"/>
    </row>
    <row r="7" spans="2:9" ht="12.75" customHeight="1">
      <c r="B7" s="4" t="s">
        <v>253</v>
      </c>
      <c r="C7" s="167" t="s">
        <v>254</v>
      </c>
      <c r="D7" s="168">
        <v>-268.40100000000001</v>
      </c>
      <c r="E7" s="133">
        <v>-3.6544882200000002</v>
      </c>
      <c r="F7" s="133">
        <v>-2.3300174299999998</v>
      </c>
      <c r="G7" s="133">
        <v>-2.0519146400000001</v>
      </c>
      <c r="H7" s="133">
        <v>-1.5801925999999999</v>
      </c>
      <c r="I7" s="133">
        <v>-1.24570764</v>
      </c>
    </row>
    <row r="8" spans="2:9" ht="12.75" customHeight="1">
      <c r="B8" s="4" t="s">
        <v>255</v>
      </c>
      <c r="C8" s="167" t="s">
        <v>256</v>
      </c>
      <c r="D8" s="168">
        <v>-333.69600000000003</v>
      </c>
      <c r="E8" s="133">
        <v>-4.5435303899999999</v>
      </c>
      <c r="F8" s="133">
        <v>-3.1005543200000001</v>
      </c>
      <c r="G8" s="133">
        <v>-2.6806622299999998</v>
      </c>
      <c r="H8" s="133">
        <v>-2.19993478</v>
      </c>
      <c r="I8" s="133">
        <v>-1.8731910000000001</v>
      </c>
    </row>
    <row r="9" spans="2:9" ht="12.75" customHeight="1">
      <c r="B9" s="4" t="s">
        <v>257</v>
      </c>
      <c r="C9" s="167" t="s">
        <v>258</v>
      </c>
      <c r="D9" s="168" t="s">
        <v>9</v>
      </c>
      <c r="E9" s="133" t="s">
        <v>9</v>
      </c>
      <c r="F9" s="133" t="s">
        <v>9</v>
      </c>
      <c r="G9" s="133" t="s">
        <v>9</v>
      </c>
      <c r="H9" s="133" t="s">
        <v>9</v>
      </c>
      <c r="I9" s="133" t="s">
        <v>9</v>
      </c>
    </row>
    <row r="10" spans="2:9" ht="12.75" customHeight="1">
      <c r="B10" s="4" t="s">
        <v>259</v>
      </c>
      <c r="C10" s="167" t="s">
        <v>260</v>
      </c>
      <c r="D10" s="168">
        <v>70.305000000000007</v>
      </c>
      <c r="E10" s="133">
        <v>0.95725722000000002</v>
      </c>
      <c r="F10" s="133">
        <v>0.84367258999999994</v>
      </c>
      <c r="G10" s="133">
        <v>0.62252236999999999</v>
      </c>
      <c r="H10" s="133">
        <v>0.61974218999999997</v>
      </c>
      <c r="I10" s="133">
        <v>0.61607456999999999</v>
      </c>
    </row>
    <row r="11" spans="2:9" ht="12.75" customHeight="1">
      <c r="B11" s="169" t="s">
        <v>261</v>
      </c>
      <c r="C11" s="170" t="s">
        <v>262</v>
      </c>
      <c r="D11" s="171">
        <v>-5.01</v>
      </c>
      <c r="E11" s="172">
        <v>-0.068215040000000005</v>
      </c>
      <c r="F11" s="172">
        <v>-0.073135699999999998</v>
      </c>
      <c r="G11" s="172">
        <v>0.0062252200000000001</v>
      </c>
      <c r="H11" s="172">
        <v>0</v>
      </c>
      <c r="I11" s="172">
        <v>0.01140879</v>
      </c>
    </row>
    <row r="12" spans="2:9" ht="12.75" customHeight="1">
      <c r="B12" s="239" t="s">
        <v>45</v>
      </c>
      <c r="C12" s="240"/>
      <c r="D12" s="183"/>
      <c r="E12" s="141"/>
      <c r="F12" s="141"/>
      <c r="G12" s="141"/>
      <c r="H12" s="141"/>
      <c r="I12" s="141"/>
    </row>
    <row r="13" spans="2:9" ht="12.75" customHeight="1">
      <c r="B13" s="4" t="s">
        <v>263</v>
      </c>
      <c r="C13" s="167" t="s">
        <v>264</v>
      </c>
      <c r="D13" s="168">
        <v>3063.9960000000001</v>
      </c>
      <c r="E13" s="133">
        <v>41.71868688</v>
      </c>
      <c r="F13" s="133">
        <v>42.013361369999998</v>
      </c>
      <c r="G13" s="133">
        <v>41.819852249999997</v>
      </c>
      <c r="H13" s="133">
        <v>41.630789110000002</v>
      </c>
      <c r="I13" s="133">
        <v>40.8642173</v>
      </c>
    </row>
    <row r="14" spans="2:9" ht="12.75" customHeight="1">
      <c r="B14" s="4" t="s">
        <v>265</v>
      </c>
      <c r="C14" s="167" t="s">
        <v>266</v>
      </c>
      <c r="D14" s="168">
        <v>3332.3969999999999</v>
      </c>
      <c r="E14" s="133">
        <v>45.373175089999997</v>
      </c>
      <c r="F14" s="133">
        <v>44.343378809999997</v>
      </c>
      <c r="G14" s="133">
        <v>43.871766890000004</v>
      </c>
      <c r="H14" s="133">
        <v>43.210981709999999</v>
      </c>
      <c r="I14" s="133">
        <v>42.109924939999999</v>
      </c>
    </row>
    <row r="15" spans="2:9" ht="12.75" customHeight="1">
      <c r="B15" s="4" t="s">
        <v>267</v>
      </c>
      <c r="C15" s="167" t="s">
        <v>5</v>
      </c>
      <c r="D15" s="168">
        <v>-268.40100000000001</v>
      </c>
      <c r="E15" s="133">
        <v>-3.6544882200000002</v>
      </c>
      <c r="F15" s="133">
        <v>-2.3300174299999998</v>
      </c>
      <c r="G15" s="133">
        <v>-2.0519146400000001</v>
      </c>
      <c r="H15" s="133">
        <v>-1.5801925999999999</v>
      </c>
      <c r="I15" s="133">
        <v>-1.24570764</v>
      </c>
    </row>
    <row r="16" spans="2:9" ht="12.75" customHeight="1">
      <c r="B16" s="4" t="s">
        <v>268</v>
      </c>
      <c r="C16" s="167" t="s">
        <v>70</v>
      </c>
      <c r="D16" s="168">
        <v>96.522000000000006</v>
      </c>
      <c r="E16" s="133">
        <v>1.3142220499999999</v>
      </c>
      <c r="F16" s="133">
        <v>1.42177457</v>
      </c>
      <c r="G16" s="133">
        <v>1.4661538000000001</v>
      </c>
      <c r="H16" s="133">
        <v>1.4675923500000001</v>
      </c>
      <c r="I16" s="133">
        <v>1.45051832</v>
      </c>
    </row>
    <row r="17" spans="2:9" ht="12.75" customHeight="1">
      <c r="B17" s="4" t="s">
        <v>269</v>
      </c>
      <c r="C17" s="167"/>
      <c r="D17" s="168">
        <v>-171.87899999999999</v>
      </c>
      <c r="E17" s="133">
        <v>-2.34026617</v>
      </c>
      <c r="F17" s="133">
        <v>-0.90824287000000004</v>
      </c>
      <c r="G17" s="133">
        <v>-0.58576083999999995</v>
      </c>
      <c r="H17" s="133">
        <v>-0.11260024</v>
      </c>
      <c r="I17" s="133">
        <v>0.20481067999999999</v>
      </c>
    </row>
    <row r="18" spans="2:9" ht="12.75" customHeight="1">
      <c r="B18" s="169" t="s">
        <v>270</v>
      </c>
      <c r="C18" s="170"/>
      <c r="D18" s="171">
        <v>-61.301000000000002</v>
      </c>
      <c r="E18" s="172">
        <v>-0.83466076</v>
      </c>
      <c r="F18" s="172">
        <v>0.23769103999999999</v>
      </c>
      <c r="G18" s="172">
        <v>0.13819997000000001</v>
      </c>
      <c r="H18" s="172">
        <v>0</v>
      </c>
      <c r="I18" s="172">
        <v>0</v>
      </c>
    </row>
    <row r="19" spans="2:9" ht="12.75" customHeight="1">
      <c r="B19" s="239" t="s">
        <v>46</v>
      </c>
      <c r="C19" s="240"/>
      <c r="D19" s="183"/>
      <c r="E19" s="141"/>
      <c r="F19" s="141"/>
      <c r="G19" s="141"/>
      <c r="H19" s="141"/>
      <c r="I19" s="141"/>
    </row>
    <row r="20" spans="2:9" ht="12.75" customHeight="1">
      <c r="B20" s="4" t="s">
        <v>271</v>
      </c>
      <c r="C20" s="167">
        <v>0</v>
      </c>
      <c r="D20" s="168">
        <v>1437.4079999999999</v>
      </c>
      <c r="E20" s="133">
        <v>19.571427069999999</v>
      </c>
      <c r="F20" s="133">
        <v>19.645710950000002</v>
      </c>
      <c r="G20" s="133">
        <v>19.344162270000002</v>
      </c>
      <c r="H20" s="133">
        <v>19.23134533</v>
      </c>
      <c r="I20" s="133">
        <v>19.124506090000001</v>
      </c>
    </row>
    <row r="21" spans="2:9" ht="12.75" customHeight="1">
      <c r="B21" s="4" t="s">
        <v>272</v>
      </c>
      <c r="C21" s="167" t="s">
        <v>273</v>
      </c>
      <c r="D21" s="168">
        <v>808.572</v>
      </c>
      <c r="E21" s="133">
        <v>11.0093362</v>
      </c>
      <c r="F21" s="133">
        <v>11.20273858</v>
      </c>
      <c r="G21" s="133">
        <v>11.15064868</v>
      </c>
      <c r="H21" s="133">
        <v>11.201156060000001</v>
      </c>
      <c r="I21" s="133">
        <v>10.97884479</v>
      </c>
    </row>
    <row r="22" spans="2:9" ht="12.75" customHeight="1">
      <c r="B22" s="4" t="s">
        <v>274</v>
      </c>
      <c r="C22" s="167" t="s">
        <v>275</v>
      </c>
      <c r="D22" s="168">
        <v>628.81299999999999</v>
      </c>
      <c r="E22" s="133">
        <v>8.5617777099999994</v>
      </c>
      <c r="F22" s="133">
        <v>8.4426589399999994</v>
      </c>
      <c r="G22" s="133">
        <v>8.1932147799999999</v>
      </c>
      <c r="H22" s="133">
        <v>8.0299032300000004</v>
      </c>
      <c r="I22" s="133">
        <v>8.1453874899999992</v>
      </c>
    </row>
    <row r="23" spans="2:9" ht="12.75" customHeight="1">
      <c r="B23" s="4" t="s">
        <v>276</v>
      </c>
      <c r="C23" s="167" t="s">
        <v>277</v>
      </c>
      <c r="D23" s="168">
        <v>0.023</v>
      </c>
      <c r="E23" s="133">
        <v>0.00031315999999999999</v>
      </c>
      <c r="F23" s="133">
        <v>0.00031344000000000001</v>
      </c>
      <c r="G23" s="133">
        <v>0.00029880999999999999</v>
      </c>
      <c r="H23" s="133">
        <v>0.00028603</v>
      </c>
      <c r="I23" s="133">
        <v>0.00027380999999999998</v>
      </c>
    </row>
    <row r="24" spans="2:9" ht="12.75" customHeight="1">
      <c r="B24" s="4" t="s">
        <v>278</v>
      </c>
      <c r="C24" s="167" t="s">
        <v>279</v>
      </c>
      <c r="D24" s="168">
        <v>1169.1890000000001</v>
      </c>
      <c r="E24" s="133">
        <v>15.919416930000001</v>
      </c>
      <c r="F24" s="133">
        <v>16.622425719999999</v>
      </c>
      <c r="G24" s="133">
        <v>16.694032409999998</v>
      </c>
      <c r="H24" s="133">
        <v>16.73201512</v>
      </c>
      <c r="I24" s="133">
        <v>16.70336631</v>
      </c>
    </row>
    <row r="25" spans="2:9" ht="12.75" customHeight="1">
      <c r="B25" s="4" t="s">
        <v>280</v>
      </c>
      <c r="C25" s="167" t="s">
        <v>281</v>
      </c>
      <c r="D25" s="168">
        <v>93.364000000000004</v>
      </c>
      <c r="E25" s="133">
        <v>1.2712234200000001</v>
      </c>
      <c r="F25" s="133">
        <v>0.82627039000000002</v>
      </c>
      <c r="G25" s="133">
        <v>0.72311875000000003</v>
      </c>
      <c r="H25" s="133">
        <v>0.68490390999999995</v>
      </c>
      <c r="I25" s="133">
        <v>0.64735195000000001</v>
      </c>
    </row>
    <row r="26" spans="2:9" ht="12.75" customHeight="1">
      <c r="B26" s="4" t="s">
        <v>282</v>
      </c>
      <c r="C26" s="167">
        <v>0</v>
      </c>
      <c r="D26" s="168">
        <v>364.035</v>
      </c>
      <c r="E26" s="133">
        <v>4.9566194499999998</v>
      </c>
      <c r="F26" s="133">
        <v>4.9189543100000002</v>
      </c>
      <c r="G26" s="133">
        <v>5.0585388299999998</v>
      </c>
      <c r="H26" s="133">
        <v>4.9825247499999996</v>
      </c>
      <c r="I26" s="133">
        <v>4.3889929499999996</v>
      </c>
    </row>
    <row r="27" spans="2:9" ht="12.75" customHeight="1">
      <c r="B27" s="4" t="s">
        <v>283</v>
      </c>
      <c r="C27" s="167" t="s">
        <v>264</v>
      </c>
      <c r="D27" s="168">
        <v>3063.9960000000001</v>
      </c>
      <c r="E27" s="133">
        <v>41.71868688</v>
      </c>
      <c r="F27" s="133">
        <v>42.013361369999998</v>
      </c>
      <c r="G27" s="133">
        <v>41.819852249999997</v>
      </c>
      <c r="H27" s="133">
        <v>41.630789110000002</v>
      </c>
      <c r="I27" s="133">
        <v>40.8642173</v>
      </c>
    </row>
    <row r="28" spans="2:9" ht="12.75" customHeight="1">
      <c r="B28" s="169" t="s">
        <v>284</v>
      </c>
      <c r="C28" s="170">
        <v>0</v>
      </c>
      <c r="D28" s="171">
        <v>2606.5970000000002</v>
      </c>
      <c r="E28" s="172">
        <v>35.490844000000003</v>
      </c>
      <c r="F28" s="172">
        <v>36.268136679999998</v>
      </c>
      <c r="G28" s="172">
        <v>36.038194670000003</v>
      </c>
      <c r="H28" s="172">
        <v>35.963360450000003</v>
      </c>
      <c r="I28" s="172">
        <v>35.827872399999997</v>
      </c>
    </row>
    <row r="29" spans="2:9" ht="12.75" customHeight="1">
      <c r="B29" s="239" t="s">
        <v>47</v>
      </c>
      <c r="C29" s="240"/>
      <c r="D29" s="183"/>
      <c r="E29" s="141"/>
      <c r="F29" s="141"/>
      <c r="G29" s="141"/>
      <c r="H29" s="141"/>
      <c r="I29" s="141"/>
    </row>
    <row r="30" spans="2:9" ht="12.75" customHeight="1">
      <c r="B30" s="4" t="s">
        <v>285</v>
      </c>
      <c r="C30" s="167" t="s">
        <v>286</v>
      </c>
      <c r="D30" s="168">
        <v>1170.8399999999999</v>
      </c>
      <c r="E30" s="133">
        <v>15.94189658</v>
      </c>
      <c r="F30" s="133">
        <v>15.90004766</v>
      </c>
      <c r="G30" s="133">
        <v>15.868666620000001</v>
      </c>
      <c r="H30" s="133">
        <v>15.76917982</v>
      </c>
      <c r="I30" s="133">
        <v>15.719667599999999</v>
      </c>
    </row>
    <row r="31" spans="2:9" ht="12.75" customHeight="1">
      <c r="B31" s="4" t="s">
        <v>287</v>
      </c>
      <c r="C31" s="167" t="s">
        <v>183</v>
      </c>
      <c r="D31" s="168">
        <v>738.79200000000003</v>
      </c>
      <c r="E31" s="133">
        <v>10.059227269999999</v>
      </c>
      <c r="F31" s="133">
        <v>9.9862849899999997</v>
      </c>
      <c r="G31" s="133">
        <v>9.9486415000000008</v>
      </c>
      <c r="H31" s="133">
        <v>9.9042109000000007</v>
      </c>
      <c r="I31" s="133">
        <v>9.9075889099999994</v>
      </c>
    </row>
    <row r="32" spans="2:9" ht="12.75" customHeight="1">
      <c r="B32" s="4" t="s">
        <v>288</v>
      </c>
      <c r="C32" s="167" t="s">
        <v>184</v>
      </c>
      <c r="D32" s="168">
        <v>432.048</v>
      </c>
      <c r="E32" s="133">
        <v>5.8826693099999998</v>
      </c>
      <c r="F32" s="133">
        <v>5.9137626699999997</v>
      </c>
      <c r="G32" s="133">
        <v>5.92002512</v>
      </c>
      <c r="H32" s="133">
        <v>5.8649689199999999</v>
      </c>
      <c r="I32" s="133">
        <v>5.8120786899999999</v>
      </c>
    </row>
    <row r="33" spans="2:9" ht="12.75" customHeight="1">
      <c r="B33" s="4" t="s">
        <v>289</v>
      </c>
      <c r="C33" s="167"/>
      <c r="D33" s="168">
        <v>1288.8610000000001</v>
      </c>
      <c r="E33" s="133">
        <v>17.548844219999999</v>
      </c>
      <c r="F33" s="133">
        <v>17.73980976</v>
      </c>
      <c r="G33" s="133">
        <v>17.364052170000001</v>
      </c>
      <c r="H33" s="133">
        <v>17.10678265</v>
      </c>
      <c r="I33" s="133">
        <v>16.771700729999999</v>
      </c>
    </row>
    <row r="34" spans="2:9" ht="12.75" customHeight="1">
      <c r="B34" s="40" t="s">
        <v>290</v>
      </c>
      <c r="C34" s="167"/>
      <c r="D34" s="168">
        <v>17.01296666</v>
      </c>
      <c r="E34" s="133">
        <v>0.23164476000000001</v>
      </c>
      <c r="F34" s="133">
        <v>0.23047791000000001</v>
      </c>
      <c r="G34" s="133">
        <v>0.21740661</v>
      </c>
      <c r="H34" s="133">
        <v>0.2074898</v>
      </c>
      <c r="I34" s="133">
        <v>0.19737449000000001</v>
      </c>
    </row>
    <row r="35" spans="2:9" s="18" customFormat="1" ht="12.75" customHeight="1">
      <c r="B35" s="4" t="s">
        <v>291</v>
      </c>
      <c r="C35" s="167" t="s">
        <v>292</v>
      </c>
      <c r="D35" s="168">
        <v>253.03800000000001</v>
      </c>
      <c r="E35" s="133">
        <v>3.4453090300000002</v>
      </c>
      <c r="F35" s="133">
        <v>3.51911862</v>
      </c>
      <c r="G35" s="133">
        <v>3.488089</v>
      </c>
      <c r="H35" s="133">
        <v>3.4672580599999998</v>
      </c>
      <c r="I35" s="133">
        <v>3.45178669</v>
      </c>
    </row>
    <row r="36" spans="2:9" ht="12.75" customHeight="1">
      <c r="B36" s="4" t="s">
        <v>293</v>
      </c>
      <c r="C36" s="167" t="s">
        <v>294</v>
      </c>
      <c r="D36" s="168">
        <v>1035.8230000000001</v>
      </c>
      <c r="E36" s="133">
        <v>14.103535190000001</v>
      </c>
      <c r="F36" s="133">
        <v>14.220691130000001</v>
      </c>
      <c r="G36" s="133">
        <v>13.875963179999999</v>
      </c>
      <c r="H36" s="133">
        <v>13.63952458</v>
      </c>
      <c r="I36" s="133">
        <v>13.31991404</v>
      </c>
    </row>
    <row r="37" spans="2:9" ht="12.75" customHeight="1">
      <c r="B37" s="4" t="s">
        <v>295</v>
      </c>
      <c r="C37" s="167" t="s">
        <v>70</v>
      </c>
      <c r="D37" s="168">
        <v>96.522000000000006</v>
      </c>
      <c r="E37" s="133">
        <v>1.3142220499999999</v>
      </c>
      <c r="F37" s="133">
        <v>1.42177457</v>
      </c>
      <c r="G37" s="133">
        <v>1.4661538000000001</v>
      </c>
      <c r="H37" s="133">
        <v>1.4675923500000001</v>
      </c>
      <c r="I37" s="133">
        <v>1.45051832</v>
      </c>
    </row>
    <row r="38" spans="2:9" ht="12.75" customHeight="1">
      <c r="B38" s="4" t="s">
        <v>296</v>
      </c>
      <c r="C38" s="167" t="s">
        <v>189</v>
      </c>
      <c r="D38" s="168">
        <v>207.93</v>
      </c>
      <c r="E38" s="133">
        <v>2.8311285499999999</v>
      </c>
      <c r="F38" s="133">
        <v>1.91738352</v>
      </c>
      <c r="G38" s="133">
        <v>1.8602916199999999</v>
      </c>
      <c r="H38" s="133">
        <v>1.7849744000000001</v>
      </c>
      <c r="I38" s="133">
        <v>1.7239200100000001</v>
      </c>
    </row>
    <row r="39" spans="2:9" ht="12.75" customHeight="1">
      <c r="B39" s="4" t="s">
        <v>297</v>
      </c>
      <c r="C39" s="167" t="s">
        <v>193</v>
      </c>
      <c r="D39" s="168">
        <v>369.51</v>
      </c>
      <c r="E39" s="133">
        <v>5.0311658299999999</v>
      </c>
      <c r="F39" s="133">
        <v>4.9144188199999999</v>
      </c>
      <c r="G39" s="133">
        <v>5.0680843800000002</v>
      </c>
      <c r="H39" s="133">
        <v>4.90959623</v>
      </c>
      <c r="I39" s="133">
        <v>4.3002550199999998</v>
      </c>
    </row>
    <row r="40" spans="2:9" ht="12.75" customHeight="1">
      <c r="B40" s="4" t="s">
        <v>298</v>
      </c>
      <c r="C40" s="167" t="s">
        <v>195</v>
      </c>
      <c r="D40" s="168">
        <v>34.067</v>
      </c>
      <c r="E40" s="133">
        <v>0.46384868000000001</v>
      </c>
      <c r="F40" s="133">
        <v>0.46493412000000001</v>
      </c>
      <c r="G40" s="133">
        <v>0.39592422999999999</v>
      </c>
      <c r="H40" s="133">
        <v>0.33132370999999999</v>
      </c>
      <c r="I40" s="133">
        <v>0.31716432</v>
      </c>
    </row>
    <row r="41" spans="2:9" ht="12.75" customHeight="1">
      <c r="B41" s="4" t="s">
        <v>299</v>
      </c>
      <c r="C41" s="167"/>
      <c r="D41" s="168">
        <v>164.667</v>
      </c>
      <c r="E41" s="133">
        <v>2.2420691800000001</v>
      </c>
      <c r="F41" s="133">
        <v>1.98501036</v>
      </c>
      <c r="G41" s="133">
        <v>1.8485940700000001</v>
      </c>
      <c r="H41" s="133">
        <v>1.8415325499999999</v>
      </c>
      <c r="I41" s="133">
        <v>1.8266989499999999</v>
      </c>
    </row>
    <row r="42" spans="2:9" ht="12.75" customHeight="1">
      <c r="B42" s="4" t="s">
        <v>300</v>
      </c>
      <c r="C42" s="167" t="s">
        <v>266</v>
      </c>
      <c r="D42" s="168">
        <v>3332.3969999999999</v>
      </c>
      <c r="E42" s="133">
        <v>45.373175089999997</v>
      </c>
      <c r="F42" s="133">
        <v>44.343378809999997</v>
      </c>
      <c r="G42" s="133">
        <v>43.871766890000004</v>
      </c>
      <c r="H42" s="133">
        <v>43.210981709999999</v>
      </c>
      <c r="I42" s="133">
        <v>42.109924939999999</v>
      </c>
    </row>
    <row r="43" spans="2:9" ht="12.75" customHeight="1" thickBot="1">
      <c r="B43" s="28" t="s">
        <v>301</v>
      </c>
      <c r="C43" s="174" t="s">
        <v>0</v>
      </c>
      <c r="D43" s="179">
        <v>1497.685</v>
      </c>
      <c r="E43" s="137">
        <v>20.392145280000001</v>
      </c>
      <c r="F43" s="137">
        <v>20.453751499999999</v>
      </c>
      <c r="G43" s="137">
        <v>20.459981460000002</v>
      </c>
      <c r="H43" s="137">
        <v>20.414299849999999</v>
      </c>
      <c r="I43" s="137">
        <v>20.321944510000002</v>
      </c>
    </row>
    <row r="44" spans="2:9" ht="12.75" customHeight="1">
      <c r="B44" s="176" t="s">
        <v>302</v>
      </c>
      <c r="C44" s="132"/>
      <c r="D44" s="132"/>
      <c r="E44" s="132"/>
      <c r="F44" s="132"/>
      <c r="G44" s="132"/>
      <c r="H44" s="132"/>
      <c r="I44" s="132"/>
    </row>
    <row r="45" spans="2:9" ht="12.75" customHeight="1">
      <c r="B45" s="176" t="s">
        <v>303</v>
      </c>
      <c r="C45" s="184"/>
      <c r="D45" s="132"/>
      <c r="E45" s="132"/>
      <c r="F45" s="132"/>
      <c r="G45" s="132"/>
      <c r="H45" s="132"/>
      <c r="I45" s="132"/>
    </row>
    <row r="46" spans="2:9" ht="12.75" customHeight="1">
      <c r="B46" s="185" t="s">
        <v>252</v>
      </c>
      <c r="C46" s="142"/>
      <c r="D46" s="142"/>
      <c r="E46" s="142"/>
      <c r="F46" s="142"/>
      <c r="G46" s="142"/>
      <c r="H46" s="142"/>
      <c r="I46" s="142"/>
    </row>
    <row r="48" spans="2:3" ht="12.75" customHeight="1">
      <c r="B48" s="7" t="s">
        <v>172</v>
      </c>
      <c r="C48" s="3"/>
    </row>
    <row r="49" spans="2:9" ht="1.5" customHeight="1" thickBot="1">
      <c r="B49" s="29"/>
      <c r="C49" s="209"/>
      <c r="D49" s="140"/>
      <c r="E49" s="140"/>
      <c r="F49" s="140"/>
      <c r="G49" s="140"/>
      <c r="H49" s="140"/>
      <c r="I49" s="140"/>
    </row>
    <row r="50" spans="2:9" ht="15" customHeight="1">
      <c r="B50" s="162"/>
      <c r="C50" s="241"/>
      <c r="D50" s="163">
        <v>2023</v>
      </c>
      <c r="E50" s="164">
        <v>2023</v>
      </c>
      <c r="F50" s="164">
        <v>2024</v>
      </c>
      <c r="G50" s="164">
        <v>2025</v>
      </c>
      <c r="H50" s="164">
        <v>2026</v>
      </c>
      <c r="I50" s="164">
        <v>2027</v>
      </c>
    </row>
    <row r="51" spans="2:9" ht="9" customHeight="1">
      <c r="B51" s="165"/>
      <c r="C51" s="242"/>
      <c r="D51" s="166" t="s">
        <v>18</v>
      </c>
      <c r="E51" s="233" t="s">
        <v>173</v>
      </c>
      <c r="F51" s="233"/>
      <c r="G51" s="233"/>
      <c r="H51" s="233"/>
      <c r="I51" s="233"/>
    </row>
    <row r="52" spans="2:9" ht="12.75" customHeight="1">
      <c r="B52" s="4" t="s">
        <v>174</v>
      </c>
      <c r="C52" s="210"/>
      <c r="D52" s="168">
        <v>3061.596</v>
      </c>
      <c r="E52" s="133">
        <v>41.686009009999999</v>
      </c>
      <c r="F52" s="133">
        <v>41.090383299999999</v>
      </c>
      <c r="G52" s="133">
        <v>40.755122360000001</v>
      </c>
      <c r="H52" s="133">
        <v>40.502620690000001</v>
      </c>
      <c r="I52" s="133">
        <v>39.780040829999997</v>
      </c>
    </row>
    <row r="53" spans="2:9" ht="12.75" customHeight="1" thickBot="1">
      <c r="B53" s="28" t="s">
        <v>175</v>
      </c>
      <c r="C53" s="211"/>
      <c r="D53" s="179">
        <v>3345.3850000000002</v>
      </c>
      <c r="E53" s="137">
        <v>45.550016810000002</v>
      </c>
      <c r="F53" s="137">
        <v>44.660382519999999</v>
      </c>
      <c r="G53" s="137">
        <v>44.391859429999997</v>
      </c>
      <c r="H53" s="137">
        <v>43.551100990000002</v>
      </c>
      <c r="I53" s="137">
        <v>42.415034730000002</v>
      </c>
    </row>
    <row r="54" spans="2:9" ht="12.75" customHeight="1">
      <c r="B54" s="45" t="s">
        <v>304</v>
      </c>
      <c r="C54" s="3"/>
      <c r="D54" s="3"/>
      <c r="E54" s="3"/>
      <c r="F54" s="3"/>
      <c r="G54" s="3"/>
      <c r="H54" s="3"/>
      <c r="I54" s="3"/>
    </row>
    <row r="55" spans="2:9" ht="12.75" customHeight="1">
      <c r="B55" s="45" t="s">
        <v>305</v>
      </c>
      <c r="C55" s="132"/>
      <c r="D55" s="145"/>
      <c r="E55" s="133"/>
      <c r="F55" s="133"/>
      <c r="G55" s="133"/>
      <c r="H55" s="133"/>
      <c r="I55" s="133"/>
    </row>
    <row r="56" spans="5:9" ht="12.75" customHeight="1">
      <c r="E56" s="143"/>
      <c r="F56" s="144"/>
      <c r="G56" s="144"/>
      <c r="H56" s="144"/>
      <c r="I56" s="144"/>
    </row>
    <row r="57" spans="2:9" ht="12.75" customHeight="1">
      <c r="B57" s="7" t="s">
        <v>62</v>
      </c>
      <c r="I57" s="19" t="s">
        <v>43</v>
      </c>
    </row>
    <row r="58" spans="2:9" ht="1.5" customHeight="1" thickBot="1">
      <c r="B58" s="29"/>
      <c r="C58" s="140"/>
      <c r="D58" s="140"/>
      <c r="E58" s="140"/>
      <c r="F58" s="140"/>
      <c r="G58" s="140"/>
      <c r="H58" s="140"/>
      <c r="I58" s="140"/>
    </row>
    <row r="59" spans="2:9" ht="15" customHeight="1">
      <c r="B59" s="162"/>
      <c r="C59" s="236"/>
      <c r="D59" s="163">
        <v>2023</v>
      </c>
      <c r="E59" s="164">
        <v>2023</v>
      </c>
      <c r="F59" s="164">
        <v>2024</v>
      </c>
      <c r="G59" s="164">
        <v>2025</v>
      </c>
      <c r="H59" s="164">
        <v>2026</v>
      </c>
      <c r="I59" s="164">
        <v>2027</v>
      </c>
    </row>
    <row r="60" spans="2:9" ht="9" customHeight="1">
      <c r="B60" s="165"/>
      <c r="C60" s="237"/>
      <c r="D60" s="166" t="s">
        <v>18</v>
      </c>
      <c r="E60" s="233" t="s">
        <v>40</v>
      </c>
      <c r="F60" s="233"/>
      <c r="G60" s="233"/>
      <c r="H60" s="233"/>
      <c r="I60" s="233"/>
    </row>
    <row r="61" spans="2:9" ht="12.75" customHeight="1">
      <c r="B61" s="4" t="s">
        <v>306</v>
      </c>
      <c r="C61" s="167"/>
      <c r="D61" s="168">
        <v>81.823999999999998</v>
      </c>
      <c r="E61" s="133">
        <v>1.11409735</v>
      </c>
      <c r="F61" s="133">
        <v>1.0513257499999999</v>
      </c>
      <c r="G61" s="133">
        <v>1.2487798699999999</v>
      </c>
      <c r="H61" s="133">
        <v>1.2573615499999999</v>
      </c>
      <c r="I61" s="133">
        <v>0.69593609000000001</v>
      </c>
    </row>
    <row r="62" spans="2:9" ht="12.75" customHeight="1">
      <c r="B62" s="33" t="s">
        <v>307</v>
      </c>
      <c r="C62" s="167"/>
      <c r="D62" s="186">
        <v>21.940999999999999</v>
      </c>
      <c r="E62" s="138">
        <v>0.29874377000000002</v>
      </c>
      <c r="F62" s="138">
        <v>0.30690876</v>
      </c>
      <c r="G62" s="138">
        <v>0.31748641</v>
      </c>
      <c r="H62" s="138">
        <v>0.38733887</v>
      </c>
      <c r="I62" s="138">
        <v>0.23958456</v>
      </c>
    </row>
    <row r="63" spans="2:9" ht="12.75" customHeight="1">
      <c r="B63" s="33" t="s">
        <v>308</v>
      </c>
      <c r="C63" s="167"/>
      <c r="D63" s="186">
        <v>59.883000000000003</v>
      </c>
      <c r="E63" s="138">
        <v>0.81535358999999996</v>
      </c>
      <c r="F63" s="138">
        <v>0.74441698999999995</v>
      </c>
      <c r="G63" s="138">
        <v>0.93129346000000002</v>
      </c>
      <c r="H63" s="138">
        <v>0.87002268000000005</v>
      </c>
      <c r="I63" s="138">
        <v>0.45635154</v>
      </c>
    </row>
    <row r="64" spans="2:9" ht="12.75" customHeight="1">
      <c r="B64" s="4" t="s">
        <v>309</v>
      </c>
      <c r="C64" s="167"/>
      <c r="D64" s="168">
        <v>-0.47337116000000001</v>
      </c>
      <c r="E64" s="133">
        <v>-0.00644532</v>
      </c>
      <c r="F64" s="133">
        <v>0.0082894700000000002</v>
      </c>
      <c r="G64" s="133">
        <v>-0.00231503</v>
      </c>
      <c r="H64" s="133">
        <v>-0.00062142999999999996</v>
      </c>
      <c r="I64" s="133">
        <v>-0.00124807</v>
      </c>
    </row>
    <row r="65" spans="2:9" ht="12.75" customHeight="1">
      <c r="B65" s="4" t="s">
        <v>310</v>
      </c>
      <c r="C65" s="167"/>
      <c r="D65" s="168">
        <v>44.524000000000001</v>
      </c>
      <c r="E65" s="133">
        <v>0.60622885999999998</v>
      </c>
      <c r="F65" s="133">
        <v>0.73002232</v>
      </c>
      <c r="G65" s="133">
        <v>-0.038292600000000003</v>
      </c>
      <c r="H65" s="133">
        <v>-0.042361759999999998</v>
      </c>
      <c r="I65" s="133">
        <v>0.0042212500000000002</v>
      </c>
    </row>
    <row r="66" spans="2:9" ht="12.75" customHeight="1" thickBot="1">
      <c r="B66" s="28" t="s">
        <v>311</v>
      </c>
      <c r="C66" s="174"/>
      <c r="D66" s="179" t="s">
        <v>9</v>
      </c>
      <c r="E66" s="133" t="s">
        <v>9</v>
      </c>
      <c r="F66" s="133" t="s">
        <v>9</v>
      </c>
      <c r="G66" s="133" t="s">
        <v>9</v>
      </c>
      <c r="H66" s="133" t="s">
        <v>9</v>
      </c>
      <c r="I66" s="133" t="s">
        <v>9</v>
      </c>
    </row>
    <row r="67" spans="2:9" ht="25.5" customHeight="1">
      <c r="B67" s="238" t="s">
        <v>312</v>
      </c>
      <c r="C67" s="238"/>
      <c r="D67" s="238"/>
      <c r="E67" s="238"/>
      <c r="F67" s="238"/>
      <c r="G67" s="238"/>
      <c r="H67" s="238"/>
      <c r="I67" s="238"/>
    </row>
    <row r="68" spans="2:9" ht="12.75" customHeight="1">
      <c r="B68" s="45" t="s">
        <v>305</v>
      </c>
      <c r="C68" s="135"/>
      <c r="D68" s="135"/>
      <c r="E68" s="135"/>
      <c r="F68" s="135"/>
      <c r="G68" s="135"/>
      <c r="H68" s="135"/>
      <c r="I68" s="135"/>
    </row>
    <row r="69" spans="2:9" ht="12.75" customHeight="1">
      <c r="B69" s="176"/>
      <c r="C69" s="135"/>
      <c r="D69" s="135"/>
      <c r="E69" s="135"/>
      <c r="F69" s="135"/>
      <c r="G69" s="135"/>
      <c r="H69" s="135"/>
      <c r="I69" s="135"/>
    </row>
    <row r="72" spans="5:9" ht="12.75" customHeight="1">
      <c r="E72" s="144"/>
      <c r="F72" s="144"/>
      <c r="G72" s="144"/>
      <c r="H72" s="144"/>
      <c r="I72" s="144"/>
    </row>
  </sheetData>
  <mergeCells count="11">
    <mergeCell ref="C59:C60"/>
    <mergeCell ref="E60:I60"/>
    <mergeCell ref="B67:I67"/>
    <mergeCell ref="B29:C29"/>
    <mergeCell ref="E5:I5"/>
    <mergeCell ref="B12:C12"/>
    <mergeCell ref="C4:C5"/>
    <mergeCell ref="B6:C6"/>
    <mergeCell ref="B19:C19"/>
    <mergeCell ref="C50:C51"/>
    <mergeCell ref="E51:I51"/>
  </mergeCells>
  <pageMargins left="0.75" right="0.75" top="1" bottom="1" header="0.4921259845" footer="0.4921259845"/>
  <pageSetup orientation="portrait" paperSize="9"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tabColor indexed="51"/>
  </sheetPr>
  <dimension ref="B2:E17"/>
  <sheetViews>
    <sheetView showGridLines="0" zoomScale="120" zoomScaleNormal="120" workbookViewId="0" topLeftCell="A1">
      <selection pane="topLeft" activeCell="G27" sqref="G27"/>
    </sheetView>
  </sheetViews>
  <sheetFormatPr defaultColWidth="7.140625" defaultRowHeight="12.75"/>
  <cols>
    <col min="1" max="1" width="2.71428571428571" customWidth="1"/>
    <col min="2" max="2" width="41.7142857142857" customWidth="1"/>
    <col min="3" max="5" width="7.14285714285714" style="147" customWidth="1"/>
  </cols>
  <sheetData>
    <row r="2" spans="2:5" ht="12.75">
      <c r="B2" s="1" t="s">
        <v>63</v>
      </c>
      <c r="C2" s="146"/>
      <c r="E2" s="19" t="s">
        <v>48</v>
      </c>
    </row>
    <row r="3" spans="2:5" ht="1.5" customHeight="1" thickBot="1">
      <c r="B3" s="27"/>
      <c r="C3" s="148"/>
      <c r="D3" s="149"/>
      <c r="E3" s="150"/>
    </row>
    <row r="4" spans="2:5" ht="15" customHeight="1">
      <c r="B4" s="180"/>
      <c r="C4" s="182" t="s">
        <v>49</v>
      </c>
      <c r="D4" s="157">
        <v>2022</v>
      </c>
      <c r="E4" s="157">
        <v>2027</v>
      </c>
    </row>
    <row r="5" spans="2:5" ht="12.75" customHeight="1">
      <c r="B5" s="4" t="s">
        <v>313</v>
      </c>
      <c r="C5" s="167">
        <v>1</v>
      </c>
      <c r="D5" s="133">
        <v>4.6525269400000004</v>
      </c>
      <c r="E5" s="133">
        <v>4.0515419499999998</v>
      </c>
    </row>
    <row r="6" spans="2:5" ht="12.75" customHeight="1">
      <c r="B6" s="4" t="s">
        <v>314</v>
      </c>
      <c r="C6" s="167">
        <v>2</v>
      </c>
      <c r="D6" s="133">
        <v>0.98914913999999998</v>
      </c>
      <c r="E6" s="133">
        <v>1.95484397</v>
      </c>
    </row>
    <row r="7" spans="2:5" ht="12.75" customHeight="1">
      <c r="B7" s="4" t="s">
        <v>315</v>
      </c>
      <c r="C7" s="167">
        <v>3</v>
      </c>
      <c r="D7" s="133">
        <v>1.7774655399999999</v>
      </c>
      <c r="E7" s="133">
        <v>1.8021263300000001</v>
      </c>
    </row>
    <row r="8" spans="2:5" ht="12.75" customHeight="1">
      <c r="B8" s="4" t="s">
        <v>316</v>
      </c>
      <c r="C8" s="167">
        <v>4</v>
      </c>
      <c r="D8" s="133">
        <v>6.7509859700000003</v>
      </c>
      <c r="E8" s="133">
        <v>5.1801971499999997</v>
      </c>
    </row>
    <row r="9" spans="2:5" ht="12.75" customHeight="1">
      <c r="B9" s="4" t="s">
        <v>317</v>
      </c>
      <c r="C9" s="167">
        <v>5</v>
      </c>
      <c r="D9" s="133">
        <v>0.85074693999999995</v>
      </c>
      <c r="E9" s="133">
        <v>0.86072013999999997</v>
      </c>
    </row>
    <row r="10" spans="2:5" ht="12.75" customHeight="1">
      <c r="B10" s="4" t="s">
        <v>318</v>
      </c>
      <c r="C10" s="167">
        <v>6</v>
      </c>
      <c r="D10" s="133">
        <v>0.66292485999999995</v>
      </c>
      <c r="E10" s="133">
        <v>0.37291042000000002</v>
      </c>
    </row>
    <row r="11" spans="2:5" ht="12.75" customHeight="1">
      <c r="B11" s="4" t="s">
        <v>319</v>
      </c>
      <c r="C11" s="167">
        <v>7</v>
      </c>
      <c r="D11" s="133">
        <v>9.1034844100000001</v>
      </c>
      <c r="E11" s="133">
        <v>8.5463396100000004</v>
      </c>
    </row>
    <row r="12" spans="2:5" ht="12.75" customHeight="1">
      <c r="B12" s="4" t="s">
        <v>320</v>
      </c>
      <c r="C12" s="167">
        <v>8</v>
      </c>
      <c r="D12" s="133">
        <v>1.3830494799999999</v>
      </c>
      <c r="E12" s="133">
        <v>1.0252555699999999</v>
      </c>
    </row>
    <row r="13" spans="2:5" ht="12.75" customHeight="1">
      <c r="B13" s="4" t="s">
        <v>321</v>
      </c>
      <c r="C13" s="167">
        <v>9</v>
      </c>
      <c r="D13" s="133">
        <v>4.92614866</v>
      </c>
      <c r="E13" s="133">
        <v>5.042719</v>
      </c>
    </row>
    <row r="14" spans="2:5" ht="12.75" customHeight="1">
      <c r="B14" s="169" t="s">
        <v>322</v>
      </c>
      <c r="C14" s="170">
        <v>10</v>
      </c>
      <c r="D14" s="172">
        <v>13.49366161</v>
      </c>
      <c r="E14" s="172">
        <v>13.273270800000001</v>
      </c>
    </row>
    <row r="15" spans="2:5" ht="12.75" customHeight="1" thickBot="1">
      <c r="B15" s="28" t="s">
        <v>120</v>
      </c>
      <c r="C15" s="174" t="s">
        <v>266</v>
      </c>
      <c r="D15" s="137">
        <v>44.590143550000001</v>
      </c>
      <c r="E15" s="137">
        <v>42.109924939999999</v>
      </c>
    </row>
    <row r="16" ht="12.75" customHeight="1">
      <c r="B16" s="6" t="s">
        <v>323</v>
      </c>
    </row>
    <row r="17" ht="12.75">
      <c r="B17" s="6" t="s">
        <v>324</v>
      </c>
    </row>
  </sheetData>
  <pageMargins left="0.75" right="0.75" top="1" bottom="1" header="0.4921259845" footer="0.4921259845"/>
  <pageSetup orientation="portrait" paperSize="9"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indexed="51"/>
    <pageSetUpPr fitToPage="1"/>
  </sheetPr>
  <dimension ref="A2:I27"/>
  <sheetViews>
    <sheetView showGridLines="0" zoomScale="120" zoomScaleNormal="120" workbookViewId="0" topLeftCell="A1">
      <selection pane="topLeft" activeCell="L19" sqref="L19"/>
    </sheetView>
  </sheetViews>
  <sheetFormatPr defaultColWidth="7.140625" defaultRowHeight="12.75"/>
  <cols>
    <col min="1" max="1" width="2.71428571428571" style="3" customWidth="1"/>
    <col min="2" max="2" width="41.7142857142857" style="2" customWidth="1"/>
    <col min="3" max="3" width="7.14285714285714" style="2" customWidth="1"/>
    <col min="4" max="7" width="7.14285714285714" style="151" customWidth="1"/>
    <col min="8" max="9" width="7.14285714285714" style="139" customWidth="1"/>
    <col min="10" max="16384" width="7.14285714285714" style="2"/>
  </cols>
  <sheetData>
    <row r="2" spans="2:9" ht="12.75">
      <c r="B2" s="1" t="s">
        <v>64</v>
      </c>
      <c r="C2" s="1"/>
      <c r="I2" s="19" t="s">
        <v>71</v>
      </c>
    </row>
    <row r="3" spans="2:9" ht="1.5" customHeight="1" thickBot="1">
      <c r="B3" s="27"/>
      <c r="C3" s="27"/>
      <c r="D3" s="149"/>
      <c r="E3" s="150"/>
      <c r="F3" s="150"/>
      <c r="G3" s="150"/>
      <c r="H3" s="140"/>
      <c r="I3" s="140"/>
    </row>
    <row r="4" spans="2:9" ht="15" customHeight="1">
      <c r="B4" s="180"/>
      <c r="C4" s="187"/>
      <c r="D4" s="182" t="s">
        <v>39</v>
      </c>
      <c r="E4" s="157">
        <v>2023</v>
      </c>
      <c r="F4" s="157">
        <v>2024</v>
      </c>
      <c r="G4" s="157">
        <v>2025</v>
      </c>
      <c r="H4" s="157">
        <v>2026</v>
      </c>
      <c r="I4" s="157">
        <v>2027</v>
      </c>
    </row>
    <row r="5" spans="2:9" ht="12" customHeight="1">
      <c r="B5" s="4" t="s">
        <v>325</v>
      </c>
      <c r="C5" s="37"/>
      <c r="D5" s="167"/>
      <c r="E5" s="133">
        <v>43.956753020000001</v>
      </c>
      <c r="F5" s="133">
        <v>45.468840499999999</v>
      </c>
      <c r="G5" s="133">
        <v>46.360776989999998</v>
      </c>
      <c r="H5" s="133">
        <v>47.071707799999999</v>
      </c>
      <c r="I5" s="133">
        <v>46.953918659999999</v>
      </c>
    </row>
    <row r="6" spans="2:9" ht="12" customHeight="1">
      <c r="B6" s="169" t="s">
        <v>326</v>
      </c>
      <c r="C6" s="188"/>
      <c r="D6" s="170"/>
      <c r="E6" s="172">
        <v>-0.21193645999999999</v>
      </c>
      <c r="F6" s="172">
        <v>1.5120874799999999</v>
      </c>
      <c r="G6" s="172">
        <v>0.89193648999999997</v>
      </c>
      <c r="H6" s="172">
        <v>0.71093079999999997</v>
      </c>
      <c r="I6" s="172">
        <v>-0.11778914</v>
      </c>
    </row>
    <row r="7" spans="1:9" ht="12" customHeight="1">
      <c r="A7" s="8"/>
      <c r="B7" s="234" t="s">
        <v>50</v>
      </c>
      <c r="C7" s="234"/>
      <c r="D7" s="235"/>
      <c r="E7" s="133"/>
      <c r="F7" s="133"/>
      <c r="G7" s="133"/>
      <c r="H7" s="133"/>
      <c r="I7" s="133"/>
    </row>
    <row r="8" spans="2:9" ht="12" customHeight="1">
      <c r="B8" s="4" t="s">
        <v>327</v>
      </c>
      <c r="C8" s="38"/>
      <c r="D8" s="189"/>
      <c r="E8" s="133">
        <v>-2.34026617</v>
      </c>
      <c r="F8" s="133">
        <v>-0.90824287000000004</v>
      </c>
      <c r="G8" s="133">
        <v>-0.58576083999999995</v>
      </c>
      <c r="H8" s="133">
        <v>-0.11260024</v>
      </c>
      <c r="I8" s="133">
        <v>0.20481067999999999</v>
      </c>
    </row>
    <row r="9" spans="2:9" ht="12" customHeight="1">
      <c r="B9" s="4" t="s">
        <v>328</v>
      </c>
      <c r="C9" s="37"/>
      <c r="D9" s="167" t="s">
        <v>70</v>
      </c>
      <c r="E9" s="133">
        <v>-1.3142220499999999</v>
      </c>
      <c r="F9" s="133">
        <v>-1.42177457</v>
      </c>
      <c r="G9" s="133">
        <v>-1.4661538000000001</v>
      </c>
      <c r="H9" s="133">
        <v>-1.4675923500000001</v>
      </c>
      <c r="I9" s="133">
        <v>-1.45051832</v>
      </c>
    </row>
    <row r="10" spans="2:9" s="3" customFormat="1" ht="12" customHeight="1">
      <c r="B10" s="4" t="s">
        <v>329</v>
      </c>
      <c r="C10" s="38"/>
      <c r="D10" s="189"/>
      <c r="E10" s="133">
        <v>-0.51259315999999999</v>
      </c>
      <c r="F10" s="133">
        <v>0.97649428999999999</v>
      </c>
      <c r="G10" s="133">
        <v>0.96202516999999999</v>
      </c>
      <c r="H10" s="133">
        <v>1.1129287699999999</v>
      </c>
      <c r="I10" s="133">
        <v>0.64815122999999997</v>
      </c>
    </row>
    <row r="11" spans="2:9" s="3" customFormat="1" ht="12" customHeight="1">
      <c r="B11" s="33" t="s">
        <v>330</v>
      </c>
      <c r="C11" s="37"/>
      <c r="D11" s="167"/>
      <c r="E11" s="138">
        <v>-0.54426346000000003</v>
      </c>
      <c r="F11" s="138">
        <v>0.25668939000000002</v>
      </c>
      <c r="G11" s="138">
        <v>0.23771755</v>
      </c>
      <c r="H11" s="138">
        <v>0</v>
      </c>
      <c r="I11" s="138">
        <v>0</v>
      </c>
    </row>
    <row r="12" spans="2:9" s="3" customFormat="1" ht="12" customHeight="1">
      <c r="B12" s="33" t="s">
        <v>331</v>
      </c>
      <c r="C12" s="37"/>
      <c r="D12" s="167"/>
      <c r="E12" s="138">
        <v>0.076479820000000004</v>
      </c>
      <c r="F12" s="138">
        <v>0.39179841999999998</v>
      </c>
      <c r="G12" s="138">
        <v>0.26145940000000001</v>
      </c>
      <c r="H12" s="138">
        <v>0</v>
      </c>
      <c r="I12" s="138">
        <v>0</v>
      </c>
    </row>
    <row r="13" spans="2:9" s="3" customFormat="1" ht="12" customHeight="1">
      <c r="B13" s="34" t="s">
        <v>332</v>
      </c>
      <c r="C13" s="37"/>
      <c r="D13" s="167"/>
      <c r="E13" s="138">
        <v>0</v>
      </c>
      <c r="F13" s="138">
        <v>0</v>
      </c>
      <c r="G13" s="138">
        <v>0</v>
      </c>
      <c r="H13" s="138">
        <v>0</v>
      </c>
      <c r="I13" s="138">
        <v>0</v>
      </c>
    </row>
    <row r="14" spans="2:9" s="3" customFormat="1" ht="12" customHeight="1">
      <c r="B14" s="33" t="s">
        <v>333</v>
      </c>
      <c r="C14" s="37"/>
      <c r="D14" s="167"/>
      <c r="E14" s="138">
        <v>0.029151380000000001</v>
      </c>
      <c r="F14" s="138">
        <v>0</v>
      </c>
      <c r="G14" s="138">
        <v>0</v>
      </c>
      <c r="H14" s="138">
        <v>0</v>
      </c>
      <c r="I14" s="138">
        <v>0</v>
      </c>
    </row>
    <row r="15" spans="2:9" s="3" customFormat="1" ht="12" customHeight="1">
      <c r="B15" s="169" t="s">
        <v>334</v>
      </c>
      <c r="C15" s="190"/>
      <c r="D15" s="191"/>
      <c r="E15" s="172">
        <v>-2.97546081</v>
      </c>
      <c r="F15" s="172">
        <v>-3.23448497</v>
      </c>
      <c r="G15" s="172">
        <v>-3.2245242799999998</v>
      </c>
      <c r="H15" s="172">
        <v>-3.1655905</v>
      </c>
      <c r="I15" s="172">
        <v>-3.0815077400000002</v>
      </c>
    </row>
    <row r="16" spans="2:9" s="3" customFormat="1" ht="12" customHeight="1">
      <c r="B16" s="4" t="s">
        <v>335</v>
      </c>
      <c r="C16" s="38"/>
      <c r="D16" s="189"/>
      <c r="E16" s="133">
        <v>18.40244452</v>
      </c>
      <c r="F16" s="133">
        <v>18.082927460000001</v>
      </c>
      <c r="G16" s="133">
        <v>17.552438330000001</v>
      </c>
      <c r="H16" s="133">
        <v>16.817975059999998</v>
      </c>
      <c r="I16" s="133">
        <v>16.11462182</v>
      </c>
    </row>
    <row r="17" spans="2:9" s="3" customFormat="1" ht="12" customHeight="1">
      <c r="B17" s="4" t="s">
        <v>51</v>
      </c>
      <c r="C17" s="38"/>
      <c r="D17" s="189"/>
      <c r="E17" s="133">
        <v>25.554308500000001</v>
      </c>
      <c r="F17" s="133">
        <v>27.385913039999998</v>
      </c>
      <c r="G17" s="133">
        <v>28.80833866</v>
      </c>
      <c r="H17" s="133">
        <v>30.253732729999999</v>
      </c>
      <c r="I17" s="133">
        <v>30.839296839999999</v>
      </c>
    </row>
    <row r="18" spans="2:9" s="3" customFormat="1" ht="12" customHeight="1">
      <c r="B18" s="4" t="s">
        <v>52</v>
      </c>
      <c r="C18" s="38"/>
      <c r="D18" s="189"/>
      <c r="E18" s="133">
        <v>2.7253884300000002</v>
      </c>
      <c r="F18" s="133">
        <v>2.1202824300000001</v>
      </c>
      <c r="G18" s="133">
        <v>3.30637816</v>
      </c>
      <c r="H18" s="133">
        <v>3.2486170300000001</v>
      </c>
      <c r="I18" s="133">
        <v>3.3541837800000001</v>
      </c>
    </row>
    <row r="19" spans="2:9" s="3" customFormat="1" ht="12" customHeight="1">
      <c r="B19" s="4" t="s">
        <v>73</v>
      </c>
      <c r="C19" s="38"/>
      <c r="D19" s="189"/>
      <c r="E19" s="133">
        <v>5.5435726000000001</v>
      </c>
      <c r="F19" s="133">
        <v>5.05718098</v>
      </c>
      <c r="G19" s="133">
        <v>4.6724156700000004</v>
      </c>
      <c r="H19" s="133">
        <v>4.3520884799999999</v>
      </c>
      <c r="I19" s="133">
        <v>4.1591726600000003</v>
      </c>
    </row>
    <row r="20" spans="2:9" s="3" customFormat="1" ht="12" customHeight="1" thickBot="1">
      <c r="B20" s="28" t="s">
        <v>53</v>
      </c>
      <c r="C20" s="41"/>
      <c r="D20" s="192"/>
      <c r="E20" s="137">
        <v>6.3879999999999999</v>
      </c>
      <c r="F20" s="137">
        <v>6.50</v>
      </c>
      <c r="G20" s="137">
        <v>6.50</v>
      </c>
      <c r="H20" s="137">
        <v>6.50</v>
      </c>
      <c r="I20" s="137">
        <v>6.50</v>
      </c>
    </row>
    <row r="21" spans="1:9" ht="25.5" customHeight="1">
      <c r="A21" s="10"/>
      <c r="B21" s="232" t="s">
        <v>336</v>
      </c>
      <c r="C21" s="232"/>
      <c r="D21" s="232"/>
      <c r="E21" s="232"/>
      <c r="F21" s="232"/>
      <c r="G21" s="232"/>
      <c r="H21" s="232"/>
      <c r="I21" s="232"/>
    </row>
    <row r="22" spans="2:9" ht="12.75">
      <c r="B22" s="46" t="s">
        <v>337</v>
      </c>
      <c r="E22" s="152"/>
      <c r="F22" s="152"/>
      <c r="G22" s="152"/>
      <c r="H22" s="144"/>
      <c r="I22" s="144"/>
    </row>
    <row r="23" spans="2:9" ht="12.75">
      <c r="B23" s="46" t="s">
        <v>338</v>
      </c>
      <c r="E23" s="152"/>
      <c r="F23" s="152"/>
      <c r="G23" s="152"/>
      <c r="H23" s="144"/>
      <c r="I23" s="144"/>
    </row>
    <row r="24" spans="2:9" ht="12.75">
      <c r="B24" s="46" t="s">
        <v>339</v>
      </c>
      <c r="D24" s="152"/>
      <c r="E24" s="152"/>
      <c r="F24" s="152"/>
      <c r="G24" s="152"/>
      <c r="H24" s="144"/>
      <c r="I24" s="144"/>
    </row>
    <row r="25" spans="4:9" ht="12.75">
      <c r="D25" s="147"/>
      <c r="E25" s="147"/>
      <c r="F25" s="147"/>
      <c r="G25" s="147"/>
      <c r="H25" s="147"/>
      <c r="I25" s="147"/>
    </row>
    <row r="26" spans="5:9" ht="12.75">
      <c r="E26" s="153"/>
      <c r="F26" s="153"/>
      <c r="G26" s="153"/>
      <c r="H26" s="153"/>
      <c r="I26" s="153"/>
    </row>
    <row r="27" spans="8:9" ht="12.75">
      <c r="H27" s="151"/>
      <c r="I27" s="151"/>
    </row>
  </sheetData>
  <mergeCells count="2">
    <mergeCell ref="B7:D7"/>
    <mergeCell ref="B21:I21"/>
  </mergeCells>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tabColor indexed="51"/>
    <pageSetUpPr fitToPage="1"/>
  </sheetPr>
  <dimension ref="B2:I22"/>
  <sheetViews>
    <sheetView showGridLines="0" zoomScale="120" zoomScaleNormal="120" workbookViewId="0" topLeftCell="A1"/>
  </sheetViews>
  <sheetFormatPr defaultColWidth="7.140625" defaultRowHeight="12.75" customHeight="1"/>
  <cols>
    <col min="1" max="1" width="2.71428571428571" style="12" customWidth="1"/>
    <col min="2" max="2" width="41.7142857142857" style="12" customWidth="1"/>
    <col min="3" max="3" width="7.14285714285714" style="12" customWidth="1"/>
    <col min="4" max="9" width="7.14285714285714" style="135" customWidth="1"/>
    <col min="10" max="16384" width="7.14285714285714" style="12"/>
  </cols>
  <sheetData>
    <row r="2" spans="2:9" ht="12.75" customHeight="1">
      <c r="B2" s="7" t="s">
        <v>65</v>
      </c>
      <c r="C2" s="7"/>
      <c r="H2" s="141"/>
      <c r="I2" s="19" t="s">
        <v>54</v>
      </c>
    </row>
    <row r="3" spans="2:9" ht="1.5" customHeight="1" thickBot="1">
      <c r="B3" s="29"/>
      <c r="C3" s="29"/>
      <c r="D3" s="154"/>
      <c r="E3" s="154"/>
      <c r="F3" s="154"/>
      <c r="G3" s="35"/>
      <c r="H3" s="35"/>
      <c r="I3" s="154"/>
    </row>
    <row r="4" spans="2:9" ht="15" customHeight="1">
      <c r="B4" s="180"/>
      <c r="C4" s="180"/>
      <c r="D4" s="182" t="s">
        <v>39</v>
      </c>
      <c r="E4" s="157">
        <v>2023</v>
      </c>
      <c r="F4" s="157">
        <v>2024</v>
      </c>
      <c r="G4" s="157">
        <v>2025</v>
      </c>
      <c r="H4" s="157">
        <v>2026</v>
      </c>
      <c r="I4" s="157">
        <v>2027</v>
      </c>
    </row>
    <row r="5" spans="2:9" ht="12.75" customHeight="1">
      <c r="B5" s="4" t="s">
        <v>340</v>
      </c>
      <c r="C5" s="4"/>
      <c r="D5" s="189"/>
      <c r="E5" s="133">
        <v>-0.31147944999999999</v>
      </c>
      <c r="F5" s="133">
        <v>1.3628666700000001</v>
      </c>
      <c r="G5" s="133">
        <v>2.6086320299999999</v>
      </c>
      <c r="H5" s="133">
        <v>2.4383726399999999</v>
      </c>
      <c r="I5" s="133">
        <v>2.4605666899999998</v>
      </c>
    </row>
    <row r="6" spans="2:9" ht="12.75" customHeight="1">
      <c r="B6" s="4" t="s">
        <v>341</v>
      </c>
      <c r="C6" s="4"/>
      <c r="D6" s="167" t="s">
        <v>5</v>
      </c>
      <c r="E6" s="133">
        <v>-3.6544882200000002</v>
      </c>
      <c r="F6" s="133">
        <v>-2.3300174299999998</v>
      </c>
      <c r="G6" s="133">
        <v>-2.0519146400000001</v>
      </c>
      <c r="H6" s="133">
        <v>-1.5801925999999999</v>
      </c>
      <c r="I6" s="133">
        <v>-1.24570764</v>
      </c>
    </row>
    <row r="7" spans="2:9" ht="12.75" customHeight="1">
      <c r="B7" s="4" t="s">
        <v>342</v>
      </c>
      <c r="C7" s="4"/>
      <c r="D7" s="167" t="s">
        <v>70</v>
      </c>
      <c r="E7" s="133">
        <v>1.3142220499999999</v>
      </c>
      <c r="F7" s="133">
        <v>1.42177457</v>
      </c>
      <c r="G7" s="133">
        <v>1.4661538000000001</v>
      </c>
      <c r="H7" s="133">
        <v>1.4675923500000001</v>
      </c>
      <c r="I7" s="133">
        <v>1.45051832</v>
      </c>
    </row>
    <row r="8" spans="2:9" ht="12.75" customHeight="1">
      <c r="B8" s="4" t="s">
        <v>343</v>
      </c>
      <c r="C8" s="4"/>
      <c r="D8" s="189"/>
      <c r="E8" s="133">
        <v>-0.83466076</v>
      </c>
      <c r="F8" s="133">
        <v>0.23769103999999999</v>
      </c>
      <c r="G8" s="133">
        <v>0.13819997000000001</v>
      </c>
      <c r="H8" s="133">
        <v>0</v>
      </c>
      <c r="I8" s="133">
        <v>0</v>
      </c>
    </row>
    <row r="9" spans="2:9" ht="12.75" customHeight="1">
      <c r="B9" s="33" t="s">
        <v>344</v>
      </c>
      <c r="C9" s="4"/>
      <c r="D9" s="189"/>
      <c r="E9" s="138">
        <v>0.47246747</v>
      </c>
      <c r="F9" s="138">
        <v>0.35653656</v>
      </c>
      <c r="G9" s="138">
        <v>0.13819997000000001</v>
      </c>
      <c r="H9" s="138">
        <v>0</v>
      </c>
      <c r="I9" s="138">
        <v>0</v>
      </c>
    </row>
    <row r="10" spans="2:9" ht="12.75" customHeight="1">
      <c r="B10" s="193" t="s">
        <v>345</v>
      </c>
      <c r="C10" s="169"/>
      <c r="D10" s="191"/>
      <c r="E10" s="194">
        <v>1.30712823</v>
      </c>
      <c r="F10" s="194">
        <v>0.11884552</v>
      </c>
      <c r="G10" s="194">
        <v>0</v>
      </c>
      <c r="H10" s="194">
        <v>0</v>
      </c>
      <c r="I10" s="194">
        <v>0</v>
      </c>
    </row>
    <row r="11" spans="2:9" ht="12.75" customHeight="1">
      <c r="B11" s="4" t="s">
        <v>346</v>
      </c>
      <c r="C11" s="4"/>
      <c r="D11" s="189"/>
      <c r="E11" s="133">
        <v>1.4676229199999999</v>
      </c>
      <c r="F11" s="133">
        <v>1.32860997</v>
      </c>
      <c r="G11" s="133">
        <v>1.4668128600000001</v>
      </c>
      <c r="H11" s="133">
        <v>1.59356915</v>
      </c>
      <c r="I11" s="133">
        <v>1.71652486</v>
      </c>
    </row>
    <row r="12" spans="2:9" ht="12.75" customHeight="1">
      <c r="B12" s="53" t="s">
        <v>347</v>
      </c>
      <c r="D12" s="167"/>
      <c r="E12" s="138">
        <v>0.78110436000000005</v>
      </c>
      <c r="F12" s="138">
        <v>0.35417513</v>
      </c>
      <c r="G12" s="138">
        <v>0.075774530000000007</v>
      </c>
      <c r="H12" s="138">
        <v>-0.058577289999999997</v>
      </c>
      <c r="I12" s="138">
        <v>-0.11096673999999999</v>
      </c>
    </row>
    <row r="13" spans="2:9" ht="12.75" customHeight="1">
      <c r="B13" s="53" t="s">
        <v>348</v>
      </c>
      <c r="D13" s="167"/>
      <c r="E13" s="138">
        <v>0.82663299999999995</v>
      </c>
      <c r="F13" s="138">
        <v>0.67482549000000003</v>
      </c>
      <c r="G13" s="138">
        <v>0.57738615000000004</v>
      </c>
      <c r="H13" s="138">
        <v>0.46842371999999999</v>
      </c>
      <c r="I13" s="138">
        <v>0.48220155999999997</v>
      </c>
    </row>
    <row r="14" spans="2:9" ht="12.75" customHeight="1">
      <c r="B14" s="53" t="s">
        <v>349</v>
      </c>
      <c r="D14" s="167"/>
      <c r="E14" s="138">
        <v>-0.14011445</v>
      </c>
      <c r="F14" s="138">
        <v>0.29960935</v>
      </c>
      <c r="G14" s="138">
        <v>0.81365217999999995</v>
      </c>
      <c r="H14" s="138">
        <v>1.18372272</v>
      </c>
      <c r="I14" s="138">
        <v>1.34529005</v>
      </c>
    </row>
    <row r="15" spans="2:9" ht="12.75" customHeight="1">
      <c r="B15" s="169" t="s">
        <v>350</v>
      </c>
      <c r="C15" s="169"/>
      <c r="D15" s="191"/>
      <c r="E15" s="172">
        <v>-1.27914734</v>
      </c>
      <c r="F15" s="172">
        <v>-1.60407407</v>
      </c>
      <c r="G15" s="172">
        <v>-0.43064825000000001</v>
      </c>
      <c r="H15" s="172">
        <v>0.46521985999999999</v>
      </c>
      <c r="I15" s="172">
        <v>1.05597239</v>
      </c>
    </row>
    <row r="16" spans="2:9" ht="12.75" customHeight="1">
      <c r="B16" s="4" t="s">
        <v>351</v>
      </c>
      <c r="C16" s="4"/>
      <c r="D16" s="189"/>
      <c r="E16" s="133">
        <v>-0.45344321999999998</v>
      </c>
      <c r="F16" s="133">
        <v>-0.58143646999999998</v>
      </c>
      <c r="G16" s="133">
        <v>-0.15448782</v>
      </c>
      <c r="H16" s="133">
        <v>0.16509756</v>
      </c>
      <c r="I16" s="133">
        <v>0.37352181000000001</v>
      </c>
    </row>
    <row r="17" spans="2:9" ht="12.75" customHeight="1">
      <c r="B17" s="4" t="s">
        <v>352</v>
      </c>
      <c r="C17" s="4"/>
      <c r="D17" s="189"/>
      <c r="E17" s="133">
        <v>-3.2010450000000001</v>
      </c>
      <c r="F17" s="133">
        <v>-1.7485809699999999</v>
      </c>
      <c r="G17" s="133">
        <v>-1.89742682</v>
      </c>
      <c r="H17" s="133">
        <v>-1.7452901599999999</v>
      </c>
      <c r="I17" s="133">
        <v>-1.61922945</v>
      </c>
    </row>
    <row r="18" spans="2:9" ht="12.75" customHeight="1">
      <c r="B18" s="4" t="s">
        <v>353</v>
      </c>
      <c r="C18" s="4"/>
      <c r="D18" s="189"/>
      <c r="E18" s="133">
        <v>-1.88682295</v>
      </c>
      <c r="F18" s="133">
        <v>-0.3268064</v>
      </c>
      <c r="G18" s="133">
        <v>-0.43127302000000001</v>
      </c>
      <c r="H18" s="133">
        <v>-0.27769779999999999</v>
      </c>
      <c r="I18" s="133">
        <v>-0.16871112999999999</v>
      </c>
    </row>
    <row r="19" spans="2:9" ht="12.75" customHeight="1" thickBot="1">
      <c r="B19" s="28" t="s">
        <v>354</v>
      </c>
      <c r="C19" s="28"/>
      <c r="D19" s="192"/>
      <c r="E19" s="137">
        <v>-2.3663842399999999</v>
      </c>
      <c r="F19" s="137">
        <v>-1.98627201</v>
      </c>
      <c r="G19" s="137">
        <v>-2.0356267899999998</v>
      </c>
      <c r="H19" s="137">
        <v>-1.7452901599999999</v>
      </c>
      <c r="I19" s="137">
        <v>-1.61922945</v>
      </c>
    </row>
    <row r="20" spans="2:9" ht="12.75" customHeight="1">
      <c r="B20" s="176" t="s">
        <v>302</v>
      </c>
      <c r="F20" s="138"/>
      <c r="G20" s="138"/>
      <c r="H20" s="138"/>
      <c r="I20" s="138"/>
    </row>
    <row r="21" spans="2:8" ht="12.75" customHeight="1">
      <c r="B21" s="185" t="s">
        <v>252</v>
      </c>
      <c r="F21" s="138"/>
      <c r="G21" s="138"/>
      <c r="H21" s="138"/>
    </row>
    <row r="22" spans="5:9" ht="12.75" customHeight="1">
      <c r="E22" s="133"/>
      <c r="F22" s="133"/>
      <c r="G22" s="133"/>
      <c r="H22" s="133"/>
      <c r="I22" s="133"/>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4">
    <tabColor indexed="51"/>
    <pageSetUpPr fitToPage="1"/>
  </sheetPr>
  <dimension ref="B2:I18"/>
  <sheetViews>
    <sheetView showGridLines="0" zoomScale="120" zoomScaleNormal="120" workbookViewId="0" topLeftCell="A1">
      <selection pane="topLeft" activeCell="H6" sqref="H6"/>
    </sheetView>
  </sheetViews>
  <sheetFormatPr defaultColWidth="7.140625" defaultRowHeight="12.75" customHeight="1"/>
  <cols>
    <col min="1" max="1" width="2.71428571428571" style="12" customWidth="1"/>
    <col min="2" max="2" width="41.7142857142857" style="12" customWidth="1"/>
    <col min="3" max="3" width="7.14285714285714" style="12" customWidth="1"/>
    <col min="4" max="9" width="7.14285714285714" style="135" customWidth="1"/>
    <col min="10" max="16384" width="7.14285714285714" style="12"/>
  </cols>
  <sheetData>
    <row r="2" spans="2:9" ht="12.75" customHeight="1">
      <c r="B2" s="7" t="s">
        <v>66</v>
      </c>
      <c r="C2" s="7"/>
      <c r="F2" s="19"/>
      <c r="G2" s="19"/>
      <c r="H2" s="19"/>
      <c r="I2" s="19" t="s">
        <v>55</v>
      </c>
    </row>
    <row r="3" spans="2:9" ht="1.5" customHeight="1" thickBot="1">
      <c r="B3" s="28"/>
      <c r="C3" s="28"/>
      <c r="D3" s="154"/>
      <c r="E3" s="154"/>
      <c r="F3" s="35"/>
      <c r="G3" s="35"/>
      <c r="H3" s="35"/>
      <c r="I3" s="35"/>
    </row>
    <row r="4" spans="2:9" ht="15" customHeight="1">
      <c r="B4" s="180"/>
      <c r="C4" s="180"/>
      <c r="D4" s="182" t="s">
        <v>39</v>
      </c>
      <c r="E4" s="157">
        <v>2023</v>
      </c>
      <c r="F4" s="157">
        <v>2024</v>
      </c>
      <c r="G4" s="157">
        <v>2025</v>
      </c>
      <c r="H4" s="157">
        <v>2026</v>
      </c>
      <c r="I4" s="157">
        <v>2027</v>
      </c>
    </row>
    <row r="5" spans="2:9" ht="12.75" customHeight="1">
      <c r="B5" s="4" t="s">
        <v>355</v>
      </c>
      <c r="C5" s="4"/>
      <c r="D5" s="195"/>
      <c r="E5" s="133"/>
      <c r="F5" s="133"/>
      <c r="G5" s="133"/>
      <c r="H5" s="133"/>
      <c r="I5" s="133"/>
    </row>
    <row r="6" spans="2:9" ht="12.75" customHeight="1">
      <c r="B6" s="11" t="s">
        <v>356</v>
      </c>
      <c r="C6" s="11"/>
      <c r="D6" s="195"/>
      <c r="E6" s="133">
        <v>0.13738974000000001</v>
      </c>
      <c r="F6" s="133">
        <v>2.95979481</v>
      </c>
      <c r="G6" s="133">
        <v>2.92793115</v>
      </c>
      <c r="H6" s="133">
        <v>2.50406577</v>
      </c>
      <c r="I6" s="133" t="s">
        <v>9</v>
      </c>
    </row>
    <row r="7" spans="2:9" ht="12.75" customHeight="1">
      <c r="B7" s="11" t="s">
        <v>357</v>
      </c>
      <c r="C7" s="11"/>
      <c r="D7" s="195"/>
      <c r="E7" s="133">
        <v>-0.31147944999999999</v>
      </c>
      <c r="F7" s="133">
        <v>1.3628666700000001</v>
      </c>
      <c r="G7" s="133">
        <v>2.6086320299999999</v>
      </c>
      <c r="H7" s="133">
        <v>2.4383726399999999</v>
      </c>
      <c r="I7" s="133">
        <v>2.4605666899999998</v>
      </c>
    </row>
    <row r="8" spans="2:9" ht="12.75" customHeight="1">
      <c r="B8" s="193" t="s">
        <v>358</v>
      </c>
      <c r="C8" s="193"/>
      <c r="D8" s="196"/>
      <c r="E8" s="194">
        <v>-0.44886918999999997</v>
      </c>
      <c r="F8" s="194">
        <v>-1.5969281399999999</v>
      </c>
      <c r="G8" s="194">
        <v>-0.31929911999999999</v>
      </c>
      <c r="H8" s="194">
        <v>-0.065693130000000002</v>
      </c>
      <c r="I8" s="194" t="s">
        <v>9</v>
      </c>
    </row>
    <row r="9" spans="2:9" ht="12.75" customHeight="1">
      <c r="B9" s="4" t="s">
        <v>359</v>
      </c>
      <c r="C9" s="4"/>
      <c r="D9" s="195"/>
      <c r="E9" s="133"/>
      <c r="F9" s="133"/>
      <c r="G9" s="133"/>
      <c r="H9" s="133"/>
      <c r="I9" s="133"/>
    </row>
    <row r="10" spans="2:9" ht="12.75" customHeight="1">
      <c r="B10" s="11" t="s">
        <v>356</v>
      </c>
      <c r="C10" s="11"/>
      <c r="D10" s="167" t="s">
        <v>5</v>
      </c>
      <c r="E10" s="133">
        <v>-3.53003066</v>
      </c>
      <c r="F10" s="133">
        <v>-2.94778158</v>
      </c>
      <c r="G10" s="133">
        <v>-2.43805775</v>
      </c>
      <c r="H10" s="133">
        <v>-2.1987036899999999</v>
      </c>
      <c r="I10" s="133" t="s">
        <v>9</v>
      </c>
    </row>
    <row r="11" spans="2:9" ht="12.75" customHeight="1">
      <c r="B11" s="11" t="s">
        <v>357</v>
      </c>
      <c r="C11" s="11"/>
      <c r="D11" s="167" t="s">
        <v>5</v>
      </c>
      <c r="E11" s="133">
        <v>-3.6544882200000002</v>
      </c>
      <c r="F11" s="133">
        <v>-2.3300174299999998</v>
      </c>
      <c r="G11" s="133">
        <v>-2.0519146400000001</v>
      </c>
      <c r="H11" s="133">
        <v>-1.5801925999999999</v>
      </c>
      <c r="I11" s="133">
        <v>-1.24570764</v>
      </c>
    </row>
    <row r="12" spans="2:9" ht="12.75" customHeight="1">
      <c r="B12" s="193" t="s">
        <v>358</v>
      </c>
      <c r="C12" s="193"/>
      <c r="D12" s="170"/>
      <c r="E12" s="194">
        <v>-0.12445755999999999</v>
      </c>
      <c r="F12" s="194">
        <v>0.61776414999999996</v>
      </c>
      <c r="G12" s="194">
        <v>0.38614311000000001</v>
      </c>
      <c r="H12" s="194">
        <v>0.61851109000000004</v>
      </c>
      <c r="I12" s="194" t="s">
        <v>9</v>
      </c>
    </row>
    <row r="13" spans="2:9" ht="12.75" customHeight="1">
      <c r="B13" s="4" t="s">
        <v>360</v>
      </c>
      <c r="C13" s="4"/>
      <c r="D13" s="195"/>
      <c r="E13" s="133"/>
      <c r="F13" s="133"/>
      <c r="G13" s="133"/>
      <c r="H13" s="133"/>
      <c r="I13" s="133"/>
    </row>
    <row r="14" spans="2:9" ht="12.75" customHeight="1">
      <c r="B14" s="11" t="s">
        <v>356</v>
      </c>
      <c r="C14" s="11"/>
      <c r="D14" s="195"/>
      <c r="E14" s="133">
        <v>43.466640050000002</v>
      </c>
      <c r="F14" s="133">
        <v>43.981007169999998</v>
      </c>
      <c r="G14" s="133">
        <v>44.448418879999998</v>
      </c>
      <c r="H14" s="133">
        <v>44.976762149999999</v>
      </c>
      <c r="I14" s="133" t="s">
        <v>9</v>
      </c>
    </row>
    <row r="15" spans="2:9" ht="12.75" customHeight="1">
      <c r="B15" s="11" t="s">
        <v>357</v>
      </c>
      <c r="C15" s="11"/>
      <c r="D15" s="195"/>
      <c r="E15" s="133">
        <v>43.956753020000001</v>
      </c>
      <c r="F15" s="133">
        <v>45.468840499999999</v>
      </c>
      <c r="G15" s="133">
        <v>46.360776989999998</v>
      </c>
      <c r="H15" s="133">
        <v>47.071707799999999</v>
      </c>
      <c r="I15" s="133">
        <v>46.953918659999999</v>
      </c>
    </row>
    <row r="16" spans="2:9" ht="12.75" customHeight="1" thickBot="1">
      <c r="B16" s="42" t="s">
        <v>358</v>
      </c>
      <c r="C16" s="42"/>
      <c r="D16" s="178"/>
      <c r="E16" s="155">
        <v>0.49011296999999998</v>
      </c>
      <c r="F16" s="155">
        <v>1.48783333</v>
      </c>
      <c r="G16" s="155">
        <v>1.91235811</v>
      </c>
      <c r="H16" s="155">
        <v>2.0949456500000001</v>
      </c>
      <c r="I16" s="155" t="s">
        <v>9</v>
      </c>
    </row>
    <row r="17" spans="2:9" ht="12.75" customHeight="1">
      <c r="B17" s="176" t="s">
        <v>361</v>
      </c>
      <c r="E17" s="138"/>
      <c r="F17" s="138"/>
      <c r="G17" s="138"/>
      <c r="H17" s="138"/>
      <c r="I17" s="138"/>
    </row>
    <row r="18" ht="12.75" customHeight="1">
      <c r="B18" s="185"/>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tabColor indexed="51"/>
    <pageSetUpPr fitToPage="1"/>
  </sheetPr>
  <dimension ref="A2:I34"/>
  <sheetViews>
    <sheetView showGridLines="0" tabSelected="1" zoomScale="120" zoomScaleNormal="120" workbookViewId="0" topLeftCell="A1">
      <selection pane="topLeft" activeCell="E4" sqref="E4"/>
    </sheetView>
  </sheetViews>
  <sheetFormatPr defaultColWidth="7.140625" defaultRowHeight="12.75" customHeight="1"/>
  <cols>
    <col min="1" max="1" width="2.71428571428571" style="12" customWidth="1"/>
    <col min="2" max="2" width="41.7142857142857" style="12" customWidth="1"/>
    <col min="3" max="9" width="7.14285714285714" style="135"/>
    <col min="10" max="16384" width="7.14285714285714" style="12"/>
  </cols>
  <sheetData>
    <row r="2" spans="2:9" ht="12.75" customHeight="1">
      <c r="B2" s="7" t="s">
        <v>67</v>
      </c>
      <c r="H2" s="19"/>
      <c r="I2" s="19" t="s">
        <v>58</v>
      </c>
    </row>
    <row r="3" spans="2:9" ht="1.5" customHeight="1" thickBot="1">
      <c r="B3" s="29"/>
      <c r="C3" s="154"/>
      <c r="D3" s="154"/>
      <c r="E3" s="154"/>
      <c r="F3" s="154"/>
      <c r="G3" s="154"/>
      <c r="H3" s="35"/>
      <c r="I3" s="35"/>
    </row>
    <row r="4" spans="2:9" ht="15" customHeight="1">
      <c r="B4" s="156"/>
      <c r="C4" s="157">
        <v>2023</v>
      </c>
      <c r="D4" s="157">
        <v>2025</v>
      </c>
      <c r="E4" s="157">
        <v>2030</v>
      </c>
      <c r="F4" s="157">
        <v>2040</v>
      </c>
      <c r="G4" s="157">
        <v>2050</v>
      </c>
      <c r="H4" s="157">
        <v>2060</v>
      </c>
      <c r="I4" s="157">
        <v>2070</v>
      </c>
    </row>
    <row r="5" spans="2:9" ht="12.75" customHeight="1">
      <c r="B5" s="158" t="s">
        <v>120</v>
      </c>
      <c r="C5" s="133">
        <v>45.373175089999997</v>
      </c>
      <c r="D5" s="133">
        <v>43.871766890000004</v>
      </c>
      <c r="E5" s="133">
        <v>42.709040029999997</v>
      </c>
      <c r="F5" s="133">
        <v>44.614050929999998</v>
      </c>
      <c r="G5" s="133">
        <v>47.659012179999998</v>
      </c>
      <c r="H5" s="133">
        <v>50.246966919999998</v>
      </c>
      <c r="I5" s="133">
        <v>50.999392710000002</v>
      </c>
    </row>
    <row r="6" spans="2:9" ht="12.75" customHeight="1">
      <c r="B6" s="159" t="s">
        <v>362</v>
      </c>
      <c r="C6" s="138">
        <v>20.335947520000001</v>
      </c>
      <c r="D6" s="138">
        <v>19.64092192</v>
      </c>
      <c r="E6" s="138">
        <v>20.060270840000001</v>
      </c>
      <c r="F6" s="138">
        <v>21.71161339</v>
      </c>
      <c r="G6" s="138">
        <v>23.763090349999999</v>
      </c>
      <c r="H6" s="138">
        <v>24.90879348</v>
      </c>
      <c r="I6" s="138">
        <v>24.294638509999999</v>
      </c>
    </row>
    <row r="7" spans="2:9" ht="12.75" customHeight="1">
      <c r="B7" s="159" t="s">
        <v>363</v>
      </c>
      <c r="C7" s="138">
        <v>8.7558797399999992</v>
      </c>
      <c r="D7" s="138">
        <v>7.9258915500000002</v>
      </c>
      <c r="E7" s="138">
        <v>8.0267644300000001</v>
      </c>
      <c r="F7" s="138">
        <v>9.1528453800000005</v>
      </c>
      <c r="G7" s="138">
        <v>10.61284811</v>
      </c>
      <c r="H7" s="138">
        <v>11.015742039999999</v>
      </c>
      <c r="I7" s="138">
        <v>10.44866914</v>
      </c>
    </row>
    <row r="8" spans="2:9" ht="12.75" customHeight="1">
      <c r="B8" s="159" t="s">
        <v>364</v>
      </c>
      <c r="C8" s="138">
        <v>8.7558797399999992</v>
      </c>
      <c r="D8" s="138">
        <v>7.9258915500000002</v>
      </c>
      <c r="E8" s="138">
        <v>8.0267644300000001</v>
      </c>
      <c r="F8" s="138">
        <v>9.1528453800000005</v>
      </c>
      <c r="G8" s="138">
        <v>10.61284811</v>
      </c>
      <c r="H8" s="138">
        <v>11.015742039999999</v>
      </c>
      <c r="I8" s="138">
        <v>10.44866914</v>
      </c>
    </row>
    <row r="9" spans="2:9" ht="12.75" customHeight="1">
      <c r="B9" s="159" t="s">
        <v>365</v>
      </c>
      <c r="C9" s="138">
        <v>7.3747226299999999</v>
      </c>
      <c r="D9" s="138">
        <v>6.6550398900000003</v>
      </c>
      <c r="E9" s="138">
        <v>6.7526209000000001</v>
      </c>
      <c r="F9" s="138">
        <v>7.89174329</v>
      </c>
      <c r="G9" s="138">
        <v>9.3529187900000004</v>
      </c>
      <c r="H9" s="138">
        <v>9.7334695799999995</v>
      </c>
      <c r="I9" s="138">
        <v>9.1615883500000006</v>
      </c>
    </row>
    <row r="10" spans="2:9" ht="12.75" customHeight="1">
      <c r="B10" s="159" t="s">
        <v>366</v>
      </c>
      <c r="C10" s="138">
        <v>1.39537358</v>
      </c>
      <c r="D10" s="138">
        <v>1.27718986</v>
      </c>
      <c r="E10" s="138">
        <v>1.26490375</v>
      </c>
      <c r="F10" s="138">
        <v>1.25149296</v>
      </c>
      <c r="G10" s="138">
        <v>1.2468480099999999</v>
      </c>
      <c r="H10" s="138">
        <v>1.26974846</v>
      </c>
      <c r="I10" s="138">
        <v>1.2764713599999999</v>
      </c>
    </row>
    <row r="11" spans="2:9" ht="12.75" customHeight="1">
      <c r="B11" s="159" t="s">
        <v>367</v>
      </c>
      <c r="C11" s="138">
        <v>0</v>
      </c>
      <c r="D11" s="138">
        <v>0</v>
      </c>
      <c r="E11" s="138">
        <v>0</v>
      </c>
      <c r="F11" s="138">
        <v>0</v>
      </c>
      <c r="G11" s="138">
        <v>0</v>
      </c>
      <c r="H11" s="138">
        <v>0</v>
      </c>
      <c r="I11" s="138">
        <v>0</v>
      </c>
    </row>
    <row r="12" spans="2:9" ht="12.75" customHeight="1">
      <c r="B12" s="159" t="s">
        <v>368</v>
      </c>
      <c r="C12" s="138">
        <v>5.8451528499999998</v>
      </c>
      <c r="D12" s="138">
        <v>5.9488928200000002</v>
      </c>
      <c r="E12" s="138">
        <v>6.0481363699999999</v>
      </c>
      <c r="F12" s="138">
        <v>6.3086050699999996</v>
      </c>
      <c r="G12" s="138">
        <v>6.5525598699999996</v>
      </c>
      <c r="H12" s="138">
        <v>6.6845580699999996</v>
      </c>
      <c r="I12" s="138">
        <v>6.6194676399999999</v>
      </c>
    </row>
    <row r="13" spans="2:9" ht="12.75" customHeight="1">
      <c r="B13" s="159" t="s">
        <v>369</v>
      </c>
      <c r="C13" s="138">
        <v>1.5039463799999999</v>
      </c>
      <c r="D13" s="138">
        <v>1.5296939300000001</v>
      </c>
      <c r="E13" s="138">
        <v>1.7104245499999999</v>
      </c>
      <c r="F13" s="138">
        <v>2.0600437399999998</v>
      </c>
      <c r="G13" s="138">
        <v>2.2933295400000002</v>
      </c>
      <c r="H13" s="138">
        <v>2.6701051200000001</v>
      </c>
      <c r="I13" s="138">
        <v>2.8607943300000001</v>
      </c>
    </row>
    <row r="14" spans="2:9" ht="12.75" customHeight="1">
      <c r="B14" s="159" t="s">
        <v>370</v>
      </c>
      <c r="C14" s="138">
        <v>4.23096856</v>
      </c>
      <c r="D14" s="138">
        <v>4.2364436200000002</v>
      </c>
      <c r="E14" s="138">
        <v>4.2749454800000004</v>
      </c>
      <c r="F14" s="138">
        <v>4.1901192099999998</v>
      </c>
      <c r="G14" s="138">
        <v>4.30435284</v>
      </c>
      <c r="H14" s="138">
        <v>4.5383882399999997</v>
      </c>
      <c r="I14" s="138">
        <v>4.3657073999999998</v>
      </c>
    </row>
    <row r="15" spans="2:9" ht="12.75" customHeight="1">
      <c r="B15" s="159" t="s">
        <v>371</v>
      </c>
      <c r="C15" s="138">
        <v>0</v>
      </c>
      <c r="D15" s="138">
        <v>0</v>
      </c>
      <c r="E15" s="138">
        <v>0</v>
      </c>
      <c r="F15" s="138">
        <v>0</v>
      </c>
      <c r="G15" s="138">
        <v>0</v>
      </c>
      <c r="H15" s="138">
        <v>0</v>
      </c>
      <c r="I15" s="138">
        <v>0</v>
      </c>
    </row>
    <row r="16" spans="2:9" ht="12.75" customHeight="1">
      <c r="B16" s="159" t="s">
        <v>372</v>
      </c>
      <c r="C16" s="138">
        <v>1.3142220499999999</v>
      </c>
      <c r="D16" s="138">
        <v>1.4661538000000001</v>
      </c>
      <c r="E16" s="138">
        <v>1.5097774100000001</v>
      </c>
      <c r="F16" s="138">
        <v>1.60521571</v>
      </c>
      <c r="G16" s="138">
        <v>2.3969643299999999</v>
      </c>
      <c r="H16" s="138">
        <v>3.7818171399999998</v>
      </c>
      <c r="I16" s="138">
        <v>5.2261074199999999</v>
      </c>
    </row>
    <row r="17" spans="2:9" ht="12.75" customHeight="1">
      <c r="B17" s="158" t="s">
        <v>56</v>
      </c>
      <c r="C17" s="133">
        <v>42.109650299999998</v>
      </c>
      <c r="D17" s="133">
        <v>41.819852249999997</v>
      </c>
      <c r="E17" s="133">
        <v>41.579109879999997</v>
      </c>
      <c r="F17" s="133">
        <v>41.579109879999997</v>
      </c>
      <c r="G17" s="133">
        <v>41.579109879999997</v>
      </c>
      <c r="H17" s="133">
        <v>41.579109879999997</v>
      </c>
      <c r="I17" s="133">
        <v>41.579109879999997</v>
      </c>
    </row>
    <row r="18" spans="2:9" s="15" customFormat="1" ht="12" customHeight="1">
      <c r="B18" s="206" t="s">
        <v>373</v>
      </c>
      <c r="C18" s="138">
        <v>1.6621868500000001</v>
      </c>
      <c r="D18" s="138">
        <v>0.72311875000000003</v>
      </c>
      <c r="E18" s="138">
        <v>0.64735195000000001</v>
      </c>
      <c r="F18" s="138">
        <v>0.64735195000000001</v>
      </c>
      <c r="G18" s="138">
        <v>0.64735195000000001</v>
      </c>
      <c r="H18" s="138">
        <v>0.64735195000000001</v>
      </c>
      <c r="I18" s="138">
        <v>0.64735195000000001</v>
      </c>
    </row>
    <row r="19" spans="2:9" ht="12.75" customHeight="1">
      <c r="B19" s="159" t="s">
        <v>374</v>
      </c>
      <c r="C19" s="138">
        <v>7.6591020800000003</v>
      </c>
      <c r="D19" s="138">
        <v>7.6591020800000003</v>
      </c>
      <c r="E19" s="138">
        <v>7.6591020800000003</v>
      </c>
      <c r="F19" s="138">
        <v>7.6591020800000003</v>
      </c>
      <c r="G19" s="138">
        <v>7.6591020800000003</v>
      </c>
      <c r="H19" s="138">
        <v>7.6591020800000003</v>
      </c>
      <c r="I19" s="138">
        <v>7.6591020800000003</v>
      </c>
    </row>
    <row r="20" spans="2:9" s="15" customFormat="1" ht="12.75" customHeight="1">
      <c r="B20" s="158" t="s">
        <v>375</v>
      </c>
      <c r="C20" s="133">
        <v>0</v>
      </c>
      <c r="D20" s="133">
        <v>0</v>
      </c>
      <c r="E20" s="133">
        <v>0</v>
      </c>
      <c r="F20" s="133">
        <v>0</v>
      </c>
      <c r="G20" s="133">
        <v>0</v>
      </c>
      <c r="H20" s="133">
        <v>0</v>
      </c>
      <c r="I20" s="133">
        <v>0</v>
      </c>
    </row>
    <row r="21" spans="2:9" s="15" customFormat="1" ht="12.75" customHeight="1">
      <c r="B21" s="207" t="s">
        <v>376</v>
      </c>
      <c r="C21" s="194">
        <v>0</v>
      </c>
      <c r="D21" s="194">
        <v>0</v>
      </c>
      <c r="E21" s="194">
        <v>0</v>
      </c>
      <c r="F21" s="194">
        <v>0</v>
      </c>
      <c r="G21" s="194">
        <v>0</v>
      </c>
      <c r="H21" s="194">
        <v>0</v>
      </c>
      <c r="I21" s="194">
        <v>0</v>
      </c>
    </row>
    <row r="22" spans="2:9" s="15" customFormat="1" ht="12.75" customHeight="1">
      <c r="B22" s="160" t="s">
        <v>171</v>
      </c>
      <c r="C22" s="133"/>
      <c r="D22" s="133"/>
      <c r="E22" s="133"/>
      <c r="F22" s="133"/>
      <c r="G22" s="133"/>
      <c r="H22" s="133"/>
      <c r="I22" s="133"/>
    </row>
    <row r="23" spans="2:9" s="15" customFormat="1" ht="12.75" customHeight="1">
      <c r="B23" s="208" t="s">
        <v>377</v>
      </c>
      <c r="C23" s="138" t="s">
        <v>9</v>
      </c>
      <c r="D23" s="138" t="s">
        <v>9</v>
      </c>
      <c r="E23" s="138" t="s">
        <v>9</v>
      </c>
      <c r="F23" s="138" t="s">
        <v>9</v>
      </c>
      <c r="G23" s="138" t="s">
        <v>9</v>
      </c>
      <c r="H23" s="138" t="s">
        <v>9</v>
      </c>
      <c r="I23" s="138" t="s">
        <v>9</v>
      </c>
    </row>
    <row r="24" spans="2:9" ht="12.75" customHeight="1">
      <c r="B24" s="207" t="s">
        <v>378</v>
      </c>
      <c r="C24" s="194" t="s">
        <v>9</v>
      </c>
      <c r="D24" s="194" t="s">
        <v>9</v>
      </c>
      <c r="E24" s="194" t="s">
        <v>9</v>
      </c>
      <c r="F24" s="194" t="s">
        <v>9</v>
      </c>
      <c r="G24" s="194" t="s">
        <v>9</v>
      </c>
      <c r="H24" s="194" t="s">
        <v>9</v>
      </c>
      <c r="I24" s="194" t="s">
        <v>9</v>
      </c>
    </row>
    <row r="25" spans="2:9" ht="12.75" customHeight="1">
      <c r="B25" s="160" t="s">
        <v>57</v>
      </c>
      <c r="C25" s="133"/>
      <c r="D25" s="133"/>
      <c r="E25" s="133"/>
      <c r="F25" s="133"/>
      <c r="G25" s="133"/>
      <c r="H25" s="133"/>
      <c r="I25" s="133"/>
    </row>
    <row r="26" spans="2:9" ht="12.75" customHeight="1">
      <c r="B26" s="158" t="s">
        <v>379</v>
      </c>
      <c r="C26" s="133">
        <v>0.73488407</v>
      </c>
      <c r="D26" s="133">
        <v>0.99443128999999997</v>
      </c>
      <c r="E26" s="133">
        <v>1.55506871</v>
      </c>
      <c r="F26" s="133">
        <v>2.2827736600000001</v>
      </c>
      <c r="G26" s="133">
        <v>2.0045647299999998</v>
      </c>
      <c r="H26" s="133">
        <v>1.61602376</v>
      </c>
      <c r="I26" s="133">
        <v>1.2308927599999999</v>
      </c>
    </row>
    <row r="27" spans="2:9" ht="12.75" customHeight="1">
      <c r="B27" s="158" t="s">
        <v>355</v>
      </c>
      <c r="C27" s="133">
        <v>0.19230084</v>
      </c>
      <c r="D27" s="133">
        <v>2.22324199</v>
      </c>
      <c r="E27" s="133">
        <v>1.3089105999999999</v>
      </c>
      <c r="F27" s="133">
        <v>1.5991967899999999</v>
      </c>
      <c r="G27" s="133">
        <v>1.5914609799999999</v>
      </c>
      <c r="H27" s="133">
        <v>1.64965031</v>
      </c>
      <c r="I27" s="133">
        <v>1.20222563</v>
      </c>
    </row>
    <row r="28" spans="2:9" ht="12.75" customHeight="1">
      <c r="B28" s="158" t="s">
        <v>380</v>
      </c>
      <c r="C28" s="133">
        <v>82.598167520000004</v>
      </c>
      <c r="D28" s="133">
        <v>81.98123373</v>
      </c>
      <c r="E28" s="133">
        <v>81.887797000000006</v>
      </c>
      <c r="F28" s="133">
        <v>80.955030410000006</v>
      </c>
      <c r="G28" s="133">
        <v>81.405377310000006</v>
      </c>
      <c r="H28" s="133">
        <v>82.11797473</v>
      </c>
      <c r="I28" s="133">
        <v>81.539198029999994</v>
      </c>
    </row>
    <row r="29" spans="2:9" ht="12.75" customHeight="1">
      <c r="B29" s="158" t="s">
        <v>381</v>
      </c>
      <c r="C29" s="133">
        <v>89.675959070000005</v>
      </c>
      <c r="D29" s="133">
        <v>88.743739559999995</v>
      </c>
      <c r="E29" s="133">
        <v>88.054438279999999</v>
      </c>
      <c r="F29" s="133">
        <v>87.171392780000005</v>
      </c>
      <c r="G29" s="133">
        <v>87.928841509999998</v>
      </c>
      <c r="H29" s="133">
        <v>88.388835940000007</v>
      </c>
      <c r="I29" s="133">
        <v>87.71231976</v>
      </c>
    </row>
    <row r="30" spans="2:9" ht="12.75" customHeight="1">
      <c r="B30" s="158" t="s">
        <v>382</v>
      </c>
      <c r="C30" s="133">
        <v>75.426205479999993</v>
      </c>
      <c r="D30" s="133">
        <v>75.077098370000002</v>
      </c>
      <c r="E30" s="133">
        <v>75.448797819999996</v>
      </c>
      <c r="F30" s="133">
        <v>74.329303789999997</v>
      </c>
      <c r="G30" s="133">
        <v>74.34442086</v>
      </c>
      <c r="H30" s="133">
        <v>75.267732159999994</v>
      </c>
      <c r="I30" s="133">
        <v>74.801259720000004</v>
      </c>
    </row>
    <row r="31" spans="2:9" ht="12.75" customHeight="1">
      <c r="B31" s="158" t="s">
        <v>383</v>
      </c>
      <c r="C31" s="133">
        <v>2.6462162</v>
      </c>
      <c r="D31" s="133">
        <v>2.5350441799999999</v>
      </c>
      <c r="E31" s="133">
        <v>2.6455486700000002</v>
      </c>
      <c r="F31" s="133">
        <v>2.6510094099999999</v>
      </c>
      <c r="G31" s="133">
        <v>2.6606080300000001</v>
      </c>
      <c r="H31" s="133">
        <v>2.6435573300000001</v>
      </c>
      <c r="I31" s="133">
        <v>2.6486264500000001</v>
      </c>
    </row>
    <row r="32" spans="2:9" ht="12.75" customHeight="1" thickBot="1">
      <c r="B32" s="161" t="s">
        <v>384</v>
      </c>
      <c r="C32" s="137">
        <v>20.182796329999999</v>
      </c>
      <c r="D32" s="137">
        <v>20.4225694</v>
      </c>
      <c r="E32" s="137">
        <v>21.491961310000001</v>
      </c>
      <c r="F32" s="137">
        <v>24.257421560000001</v>
      </c>
      <c r="G32" s="137">
        <v>27.336820400000001</v>
      </c>
      <c r="H32" s="137">
        <v>28.627526589999999</v>
      </c>
      <c r="I32" s="137">
        <v>27.375752080000002</v>
      </c>
    </row>
    <row r="33" ht="12" customHeight="1">
      <c r="B33" s="176" t="s">
        <v>385</v>
      </c>
    </row>
    <row r="34" spans="1:2" ht="12" customHeight="1">
      <c r="A34" s="14"/>
      <c r="B34" s="176" t="s">
        <v>386</v>
      </c>
    </row>
    <row r="35" ht="9.75" customHeight="1"/>
  </sheetData>
  <printOptions horizontalCentered="1" verticalCentered="1"/>
  <pageMargins left="0" right="0" top="0.78740157480315" bottom="0.590551181102362" header="0.511811023622047" footer="0.31496062992126"/>
  <pageSetup orientation="landscape" paperSize="9" scale="83"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indexed="51"/>
    <pageSetUpPr fitToPage="1"/>
  </sheetPr>
  <dimension ref="A2:I14"/>
  <sheetViews>
    <sheetView showGridLines="0" zoomScale="120" zoomScaleNormal="120" workbookViewId="0" topLeftCell="A1">
      <selection pane="topLeft" activeCell="I32" sqref="I32"/>
    </sheetView>
  </sheetViews>
  <sheetFormatPr defaultColWidth="7.140625" defaultRowHeight="12.75" customHeight="1"/>
  <cols>
    <col min="1" max="1" width="2.71428571428571" style="12" customWidth="1"/>
    <col min="2" max="2" width="41.7142857142857" style="9" customWidth="1"/>
    <col min="3" max="4" width="7.14285714285714" style="9" customWidth="1"/>
    <col min="5" max="9" width="7.14285714285714" style="197"/>
    <col min="10" max="16384" width="7.14285714285714" style="9"/>
  </cols>
  <sheetData>
    <row r="2" spans="2:9" ht="12.75" customHeight="1">
      <c r="B2" s="1" t="s">
        <v>68</v>
      </c>
      <c r="C2" s="1"/>
      <c r="D2" s="22"/>
      <c r="H2" s="198"/>
      <c r="I2" s="19" t="s">
        <v>59</v>
      </c>
    </row>
    <row r="3" spans="2:9" ht="1.5" customHeight="1" thickBot="1">
      <c r="B3" s="36"/>
      <c r="C3" s="36"/>
      <c r="D3" s="36"/>
      <c r="E3" s="199"/>
      <c r="F3" s="199"/>
      <c r="G3" s="199"/>
      <c r="H3" s="200"/>
      <c r="I3" s="200"/>
    </row>
    <row r="4" spans="2:9" ht="15" customHeight="1">
      <c r="B4" s="180"/>
      <c r="C4" s="180"/>
      <c r="D4" s="201"/>
      <c r="E4" s="180">
        <v>2023</v>
      </c>
      <c r="F4" s="180">
        <v>2024</v>
      </c>
      <c r="G4" s="180">
        <v>2025</v>
      </c>
      <c r="H4" s="180">
        <v>2026</v>
      </c>
      <c r="I4" s="180">
        <v>2027</v>
      </c>
    </row>
    <row r="5" spans="2:9" ht="12.75" customHeight="1">
      <c r="B5" s="4" t="s">
        <v>387</v>
      </c>
      <c r="C5" s="4"/>
      <c r="D5" s="202"/>
      <c r="E5" s="203">
        <v>7.1249125400000004</v>
      </c>
      <c r="F5" s="203">
        <v>5.0983064499999999</v>
      </c>
      <c r="G5" s="203">
        <v>3.325</v>
      </c>
      <c r="H5" s="203">
        <v>3.15</v>
      </c>
      <c r="I5" s="203">
        <v>3.15</v>
      </c>
    </row>
    <row r="6" spans="2:9" ht="12.75" customHeight="1">
      <c r="B6" s="4" t="s">
        <v>388</v>
      </c>
      <c r="C6" s="4"/>
      <c r="D6" s="202"/>
      <c r="E6" s="203">
        <v>4.4384320800000001</v>
      </c>
      <c r="F6" s="203">
        <v>3.6725</v>
      </c>
      <c r="G6" s="203">
        <v>3.3975</v>
      </c>
      <c r="H6" s="203">
        <v>3.35</v>
      </c>
      <c r="I6" s="203">
        <v>3.35</v>
      </c>
    </row>
    <row r="7" spans="1:9" ht="12.75" customHeight="1">
      <c r="A7" s="8"/>
      <c r="B7" s="13" t="s">
        <v>389</v>
      </c>
      <c r="C7" s="13"/>
      <c r="D7" s="202"/>
      <c r="E7" s="203">
        <v>118.30458273000001</v>
      </c>
      <c r="F7" s="203">
        <v>113.28455087</v>
      </c>
      <c r="G7" s="203">
        <v>115.19376781</v>
      </c>
      <c r="H7" s="203">
        <v>117.49239043</v>
      </c>
      <c r="I7" s="203">
        <v>119.82766982</v>
      </c>
    </row>
    <row r="8" spans="2:9" ht="12.75" customHeight="1">
      <c r="B8" s="4" t="s">
        <v>390</v>
      </c>
      <c r="C8" s="4"/>
      <c r="D8" s="202"/>
      <c r="E8" s="203">
        <v>24.007000000000001</v>
      </c>
      <c r="F8" s="203">
        <v>25.12656299</v>
      </c>
      <c r="G8" s="203">
        <v>24.74800664</v>
      </c>
      <c r="H8" s="203">
        <v>24.301340119999999</v>
      </c>
      <c r="I8" s="203">
        <v>23.86273529</v>
      </c>
    </row>
    <row r="9" spans="2:9" ht="12.75" customHeight="1">
      <c r="B9" s="4" t="s">
        <v>391</v>
      </c>
      <c r="C9" s="4"/>
      <c r="D9" s="202"/>
      <c r="E9" s="203">
        <v>3.50</v>
      </c>
      <c r="F9" s="203">
        <v>2.80</v>
      </c>
      <c r="G9" s="203">
        <v>3.90</v>
      </c>
      <c r="H9" s="203">
        <v>3.60</v>
      </c>
      <c r="I9" s="203">
        <v>3.40</v>
      </c>
    </row>
    <row r="10" spans="2:9" s="12" customFormat="1" ht="12.75" customHeight="1">
      <c r="B10" s="4" t="s">
        <v>392</v>
      </c>
      <c r="C10" s="4"/>
      <c r="D10" s="202"/>
      <c r="E10" s="203">
        <v>0.53368006999999995</v>
      </c>
      <c r="F10" s="203">
        <v>0.66157511000000002</v>
      </c>
      <c r="G10" s="203">
        <v>1.58445689</v>
      </c>
      <c r="H10" s="203">
        <v>1.59944446</v>
      </c>
      <c r="I10" s="203">
        <v>1.5488320600000001</v>
      </c>
    </row>
    <row r="11" spans="2:9" s="12" customFormat="1" ht="12.75" customHeight="1">
      <c r="B11" s="4" t="s">
        <v>393</v>
      </c>
      <c r="C11" s="4"/>
      <c r="D11" s="202"/>
      <c r="E11" s="203">
        <v>-4.8496353499999998</v>
      </c>
      <c r="F11" s="203">
        <v>0.71331865000000005</v>
      </c>
      <c r="G11" s="203">
        <v>3.6488968800000001</v>
      </c>
      <c r="H11" s="203">
        <v>3.30</v>
      </c>
      <c r="I11" s="203">
        <v>3.10</v>
      </c>
    </row>
    <row r="12" spans="2:9" s="12" customFormat="1" ht="12.75" customHeight="1">
      <c r="B12" s="4" t="s">
        <v>394</v>
      </c>
      <c r="C12" s="4"/>
      <c r="D12" s="202"/>
      <c r="E12" s="203">
        <v>1</v>
      </c>
      <c r="F12" s="203">
        <v>3.30</v>
      </c>
      <c r="G12" s="203">
        <v>3.70</v>
      </c>
      <c r="H12" s="203">
        <v>3.50</v>
      </c>
      <c r="I12" s="203">
        <v>3.30</v>
      </c>
    </row>
    <row r="13" spans="2:9" s="12" customFormat="1" ht="12.75" customHeight="1" thickBot="1">
      <c r="B13" s="28" t="s">
        <v>395</v>
      </c>
      <c r="C13" s="28"/>
      <c r="D13" s="204"/>
      <c r="E13" s="205">
        <v>82.43</v>
      </c>
      <c r="F13" s="205">
        <v>83.760416669999998</v>
      </c>
      <c r="G13" s="205">
        <v>78.430833329999999</v>
      </c>
      <c r="H13" s="205">
        <v>74.662166670000005</v>
      </c>
      <c r="I13" s="205">
        <v>72.246166669999994</v>
      </c>
    </row>
    <row r="14" ht="12.75" customHeight="1">
      <c r="B14" s="6" t="s">
        <v>396</v>
      </c>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2020-04-30T12:42:38Z</dcterms:created>
  <cp:category/>
  <cp:contentType/>
  <cp:contentStatus/>
</cp:coreProperties>
</file>