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1570" windowHeight="8055" activeTab="0"/>
  </bookViews>
  <sheets>
    <sheet name="List1" sheetId="1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<sst xmlns="http://schemas.openxmlformats.org/spreadsheetml/2006/main" count="15" uniqueCount="15">
  <si>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Příjmy celkem</t>
  </si>
  <si>
    <t>Ostatní příjmy</t>
  </si>
  <si>
    <t>Platba státu</t>
  </si>
  <si>
    <t>v mld. Kč</t>
  </si>
  <si>
    <t>Výběr pojistného na veřejné zdravotní pojištění</t>
  </si>
  <si>
    <t>Predikce příjmů systému veřejného zdravotního pojištění</t>
  </si>
  <si>
    <t>meziroční změna v %</t>
  </si>
  <si>
    <t>změna v %</t>
  </si>
  <si>
    <t>Index spotřebitelských cen - červen</t>
  </si>
  <si>
    <t>Celkem</t>
  </si>
  <si>
    <t>Valorizace na rok</t>
  </si>
  <si>
    <t>Průměrná reálná mzda*</t>
  </si>
  <si>
    <t>* V případě záporné hodnoty vstupuje do výpočtu hodnota 0</t>
  </si>
  <si>
    <t>Vstupy pro automatickou valorizaci platby za tzv. státní pojištěnce</t>
  </si>
  <si>
    <t>Odhad vyměřovacího základu platby státu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</si>
</sst>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</numFmts>
  <fonts count="9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7"/>
      <name val="Calibri"/>
      <family val="2"/>
      <charset val="238"/>
    </font>
    <font>
      <sz val="12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3">
    <fill>
      <patternFill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3" fillId="2" borderId="5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64" fontId="3" fillId="2" borderId="9" xfId="0" applyNumberFormat="1" applyFont="1" applyFill="1" applyBorder="1" applyAlignment="1">
      <alignment vertical="center"/>
    </xf>
    <xf numFmtId="164" fontId="4" fillId="2" borderId="9" xfId="0" applyNumberFormat="1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165" fontId="0" fillId="0" borderId="0" xfId="0" applyNumberFormat="1" applyFont="1"/>
    <xf numFmtId="0" fontId="7" fillId="0" borderId="0" xfId="0" applyFont="1"/>
    <xf numFmtId="164" fontId="6" fillId="2" borderId="9" xfId="0" applyNumberFormat="1" applyFont="1" applyFill="1" applyBorder="1" applyAlignment="1">
      <alignment horizontal="right" vertical="center"/>
    </xf>
    <xf numFmtId="165" fontId="0" fillId="0" borderId="9" xfId="0" applyNumberFormat="1" applyFont="1" applyBorder="1"/>
    <xf numFmtId="0" fontId="2" fillId="0" borderId="9" xfId="0" applyFont="1" applyBorder="1"/>
    <xf numFmtId="0" fontId="8" fillId="0" borderId="0" xfId="0" applyFont="1"/>
    <xf numFmtId="165" fontId="2" fillId="0" borderId="9" xfId="0" applyNumberFormat="1" applyFont="1" applyBorder="1"/>
    <xf numFmtId="0" fontId="0" fillId="0" borderId="9" xfId="0" applyFont="1" applyBorder="1"/>
    <xf numFmtId="166" fontId="0" fillId="0" borderId="9" xfId="20" applyNumberFormat="1" applyFont="1" applyBorder="1"/>
    <xf numFmtId="0" fontId="2" fillId="0" borderId="9" xfId="0" applyFont="1" applyBorder="1"/>
    <xf numFmtId="166" fontId="0" fillId="0" borderId="9" xfId="20" applyNumberFormat="1" applyFont="1" applyBorder="1" applyAlignment="1">
      <alignment horizontal="right"/>
    </xf>
    <xf numFmtId="166" fontId="0" fillId="0" borderId="0" xfId="0" applyNumberFormat="1" applyFont="1"/>
    <xf numFmtId="166" fontId="0" fillId="0" borderId="0" xfId="0" applyNumberFormat="1"/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Čárka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1"/>
  <sheetViews>
    <sheetView tabSelected="1" workbookViewId="0" topLeftCell="A1">
      <selection pane="topLeft" activeCell="E14" sqref="E14"/>
    </sheetView>
  </sheetViews>
  <sheetFormatPr defaultRowHeight="15"/>
  <cols>
    <col min="1" max="1" width="44" bestFit="1" customWidth="1"/>
    <col min="2" max="8" width="12.2857142857143" customWidth="1"/>
    <col min="9" max="9" width="16.2857142857143" bestFit="1" customWidth="1"/>
  </cols>
  <sheetData>
    <row r="1" spans="1:5" ht="15">
      <c r="A1" s="2" t="s">
        <v>5</v>
      </c>
      <c r="B1" s="1"/>
      <c r="C1" s="1"/>
      <c r="D1" s="1"/>
      <c r="E1" s="1"/>
    </row>
    <row r="2" spans="1:5" ht="15">
      <c r="A2" s="17" t="s">
        <v>3</v>
      </c>
      <c r="B2" s="16">
        <v>2022</v>
      </c>
      <c r="C2" s="16">
        <v>2023</v>
      </c>
      <c r="D2" s="16">
        <v>2024</v>
      </c>
      <c r="E2" s="16">
        <v>2025</v>
      </c>
    </row>
    <row r="3" spans="1:5" ht="15">
      <c r="A3" s="14" t="s">
        <v>0</v>
      </c>
      <c r="B3" s="24">
        <f>B4+B5+B6</f>
        <v>432.46861508337076</v>
      </c>
      <c r="C3" s="24">
        <f>C4+C5+C6</f>
        <v>465.52326197851073</v>
      </c>
      <c r="D3" s="25"/>
      <c r="E3" s="25"/>
    </row>
    <row r="4" spans="1:5" ht="15">
      <c r="A4" s="15" t="s">
        <v>4</v>
      </c>
      <c r="B4" s="21">
        <v>298.04475585137078</v>
      </c>
      <c r="C4" s="21">
        <v>318.86468812451074</v>
      </c>
      <c r="D4" s="21">
        <v>336.99646751947239</v>
      </c>
      <c r="E4" s="21">
        <v>351.05464821979507</v>
      </c>
    </row>
    <row r="5" spans="1:5" ht="15">
      <c r="A5" s="15" t="s">
        <v>2</v>
      </c>
      <c r="B5" s="21">
        <v>129.52385923200001</v>
      </c>
      <c r="C5" s="21">
        <v>141.75857385399999</v>
      </c>
      <c r="D5" s="25"/>
      <c r="E5" s="25"/>
    </row>
    <row r="6" spans="1:5" ht="15">
      <c r="A6" s="15" t="s">
        <v>1</v>
      </c>
      <c r="B6" s="21">
        <v>4.9000000000000004</v>
      </c>
      <c r="C6" s="21">
        <v>4.9000000000000004</v>
      </c>
      <c r="D6" s="25">
        <v>4.9000000000000004</v>
      </c>
      <c r="E6" s="25">
        <v>4.9000000000000004</v>
      </c>
    </row>
    <row r="8" spans="1:5" ht="15">
      <c r="A8" s="10" t="s">
        <v>13</v>
      </c>
      <c r="B8" s="9"/>
      <c r="C8" s="8"/>
      <c r="D8" s="4" t="s">
        <v>10</v>
      </c>
      <c r="E8" s="3"/>
    </row>
    <row r="9" spans="1:5" ht="15">
      <c r="A9" s="7"/>
      <c r="B9" s="6"/>
      <c r="C9" s="5"/>
      <c r="D9" s="16">
        <v>2024</v>
      </c>
      <c r="E9" s="16">
        <v>2025</v>
      </c>
    </row>
    <row r="10" spans="1:5" ht="15">
      <c r="A10" s="22" t="s">
        <v>8</v>
      </c>
      <c r="B10" s="20" t="s">
        <v>6</v>
      </c>
      <c r="C10" s="21"/>
      <c r="D10" s="21">
        <v>8.90</v>
      </c>
      <c r="E10" s="21">
        <v>3.10</v>
      </c>
    </row>
    <row r="11" spans="1:5" ht="15">
      <c r="A11" s="22" t="s">
        <v>11</v>
      </c>
      <c r="B11" s="20" t="s">
        <v>7</v>
      </c>
      <c r="C11" s="21"/>
      <c r="D11" s="21">
        <v>0</v>
      </c>
      <c r="E11" s="21">
        <v>0</v>
      </c>
    </row>
    <row r="12" spans="1:5" ht="15">
      <c r="A12" s="11" t="s">
        <v>9</v>
      </c>
      <c r="B12" s="11"/>
      <c r="C12" s="11"/>
      <c r="D12" s="22">
        <f>D10+0.5*D11</f>
        <v>8.90</v>
      </c>
      <c r="E12" s="22">
        <f t="shared" si="0" ref="E12">E10+0.5*E11</f>
        <v>3.10</v>
      </c>
    </row>
    <row r="13" spans="1:5" ht="15">
      <c r="A13" s="27" t="s">
        <v>14</v>
      </c>
      <c r="B13" s="13"/>
      <c r="C13" s="12"/>
      <c r="D13" s="28">
        <v>15327</v>
      </c>
      <c r="E13" s="26">
        <v>15802</v>
      </c>
    </row>
    <row r="14" ht="15">
      <c r="A14" s="23" t="s">
        <v>12</v>
      </c>
    </row>
    <row r="15" spans="4:11" ht="15">
      <c r="D15" s="29"/>
      <c r="E15" s="29"/>
      <c r="J15" s="18"/>
      <c r="K15" s="18"/>
    </row>
    <row r="16" spans="4:11" ht="15">
      <c r="D16" s="30"/>
      <c r="E16" s="30"/>
      <c r="J16" s="18"/>
      <c r="K16" s="18"/>
    </row>
    <row r="21" ht="15.75">
      <c r="H21" s="19"/>
    </row>
  </sheetData>
  <mergeCells count="5">
    <mergeCell ref="B13:C13"/>
    <mergeCell ref="A12:C12"/>
    <mergeCell ref="A8:C9"/>
    <mergeCell ref="D8:E8"/>
    <mergeCell ref="A1:E1"/>
  </mergeCells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2022-08-19T09:19:11Z</dcterms:created>
  <cp:category/>
  <cp:contentType/>
  <cp:contentStatus/>
</cp:coreProperties>
</file>