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805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externalReferences>
    <externalReference r:id="rId15"/>
  </externalReferences>
  <definedNames>
    <definedName name="_xlnm.Print_Area" localSheetId="11">'2011'!$A$1:$L$35</definedName>
    <definedName name="_xlnm.Print_Area" localSheetId="10">'2012'!$B$1:$M$69</definedName>
    <definedName name="_xlnm.Print_Area" localSheetId="9">'2013'!$A$1:$L$69</definedName>
    <definedName name="_xlnm.Print_Area" localSheetId="3">'2019'!$B$1:$M$71</definedName>
  </definedNames>
  <calcPr fullCalcOnLoad="1"/>
</workbook>
</file>

<file path=xl/sharedStrings.xml><?xml version="1.0" encoding="utf-8"?>
<sst xmlns="http://schemas.openxmlformats.org/spreadsheetml/2006/main" count="938" uniqueCount="48">
  <si>
    <t>územní rozpočty celkem</t>
  </si>
  <si>
    <t>příjmy</t>
  </si>
  <si>
    <t xml:space="preserve">výdaje </t>
  </si>
  <si>
    <t>saldo</t>
  </si>
  <si>
    <t xml:space="preserve">kraje 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</si>
  <si>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</si>
  <si>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</si>
  <si>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</si>
  <si>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</si>
  <si>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</si>
  <si>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</si>
  <si>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</si>
  <si>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</si>
  <si>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</si>
  <si>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</si>
  <si>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</si>
  <si>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RRRS</t>
  </si>
  <si>
    <t>stav na BÚ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</si>
  <si>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</si>
  <si>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>obce</t>
  </si>
  <si>
    <t>DSO</t>
  </si>
  <si>
    <t xml:space="preserve">rok 2013 - vývoj příjmů a výdajů uzemních rozpočtů od počátku roku (v mil. Kč) </t>
  </si>
  <si>
    <t xml:space="preserve"> změna (+/-) proti stejnému období předchozího roku (v mil. Kč)</t>
  </si>
  <si>
    <t xml:space="preserve">rok 2012 - vývoj příjmů a výdajů uzemních rozpočtů od počátku roku (v mil. Kč) </t>
  </si>
  <si>
    <r>
      <t>Poznámka</t>
    </r>
    <r>
      <rPr>
        <sz val="8"/>
        <rFont val="Arial"/>
        <family val="2"/>
      </rPr>
      <t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449/2009 Sb., o způsobu, termínech a rozsahu údajů předkládaných pro hodnocení plnění státního rozpočtu, rozpočtů státních fondů, rozpočtů územních samosprávných celků, rozpočtů dobrovolných svazků obcí a rozpočtů Regionálních rad regionů soudržnosti.</t>
    </r>
  </si>
  <si>
    <t xml:space="preserve">rok 2011 - vývoj příjmů a výdajů uzemních rozpočtů od počátku roku (v mil. Kč) </t>
  </si>
  <si>
    <t xml:space="preserve">rok 2014 - vývoj příjmů a výdajů uzemních rozpočtů od počátku roku (v mil. Kč) </t>
  </si>
  <si>
    <t xml:space="preserve"> </t>
  </si>
  <si>
    <t xml:space="preserve">rok 2015 - vývoj příjmů a výdajů uzemních rozpočtů od počátku roku (v mil. Kč) </t>
  </si>
  <si>
    <t xml:space="preserve"> ;</t>
  </si>
  <si>
    <t>červenec*/</t>
  </si>
  <si>
    <t>*/ s účinností od 1.1.2015 se výkazy za měsíc červenec nepředkládají</t>
  </si>
  <si>
    <t>x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</si>
  <si>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 a regionálních rad.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 a rozpočtů Regionálních rad regionů soudržnosti.
</t>
    </r>
  </si>
  <si>
    <t xml:space="preserve">rok 2016 -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</si>
  <si>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**/</t>
    </r>
  </si>
  <si>
    <t>**/ údaje o stavu finančních prostředků na bankovních účtech nejsou plně srovnatelné s údaji předchozích let, neboť v souvislosti s novelou vyhlášky č. 5/ 2014 Sb., o způsobu, termínech  a rozsahu údajů předkládaných pro hodnocení plnění státního rozpočtu, rozpočtů státních fondů, rozpočtů územních samosprávných celků, rozpočtů dobrovolných svazků obcí a rozpočtů regionálních rad regionů soudržnosti účinnou od 1.1.2016 se do stavu finančních prostředků na bankovních účtech již nezahrnují termínované vklady; v uplynulých letech pěti letech se objem termínovaných vkladů vykázaných územními rozpočty ke konci listopadu pohyboval v rozmezí 4,7 - 5,7  mld. Kč.</t>
  </si>
  <si>
    <t xml:space="preserve">rok 2017 - vývoj příjmů a výdajů uzemních rozpočtů od počátku roku (v mil. Kč) </t>
  </si>
  <si>
    <t xml:space="preserve">  </t>
  </si>
  <si>
    <t xml:space="preserve">rok 2018 - vývoj příjmů a výdajů uzemních rozpočtů od počátku roku (v mil. Kč) </t>
  </si>
  <si>
    <t xml:space="preserve">rok 2019 - vývoj příjmů a výdajů uzemních rozpočtů od počátku roku (v mil. Kč) </t>
  </si>
  <si>
    <t xml:space="preserve">rok 2020 - vývoj příjmů a výdajů uzemních rozpočtů od počátku roku (v mil. Kč) </t>
  </si>
  <si>
    <t xml:space="preserve">rok 2021 - vývoj příjmů a výdajů uzemních rozpočtů od počátku roku (v mil. Kč) </t>
  </si>
  <si>
    <r>
      <t>Stav na BÚ</t>
    </r>
    <r>
      <rPr>
        <vertAlign val="superscript"/>
        <sz val="9"/>
        <rFont val="Arial"/>
        <family val="2"/>
      </rPr>
      <t>1</t>
    </r>
  </si>
  <si>
    <r>
      <t xml:space="preserve">1/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</si>
  <si>
    <t xml:space="preserve">rok 2022 - vývoj příjmů a výdajů uzemních rozpočtů od počátku roku (v mil. Kč) </t>
  </si>
  <si>
    <r>
      <t>Poznámka</t>
    </r>
    <r>
      <rPr>
        <sz val="8"/>
        <rFont val="Arial"/>
        <family val="2"/>
      </rPr>
      <t xml:space="preserve">: Z důvodu konsolidace, jejímž smyslem je očistit údaje o rozpočtu nebo skutečnosti peněžních operací o interní přesuny peněžních prostředků uvnitř jednotky nebo mezi jednotkami na úrovni sumářů, za které se operace sledují, je součet na úrovni republiky odlišný od součtu jednotlivých úrovní, tj.obcí a DSO, krajů.
Příjmové, výdajové a finanční operace, které jsou předmětem konsolidace spolu s uvedením úrovně, na které se konsolidace provádí, stanovuje vyhláška č. 5/2014 Sb., o způsobu, termínech a rozsahu údajů předkládaných pro hodnocení plnění státního rozpočtu, rozpočtů státních fondů, rozpočtů územních samosprávných celků, rozpočtů dobrovolných svazků obcí.
</t>
    </r>
  </si>
  <si>
    <r>
      <rPr>
        <sz val="9"/>
        <rFont val="Arial"/>
        <family val="2"/>
      </rPr>
      <t>1</t>
    </r>
    <r>
      <rPr>
        <b/>
        <sz val="9"/>
        <rFont val="Arial"/>
        <family val="2"/>
      </rPr>
      <t xml:space="preserve">/ </t>
    </r>
    <r>
      <rPr>
        <sz val="9"/>
        <rFont val="Arial"/>
        <family val="2"/>
      </rPr>
      <t>Jedná se o stav na BÚ bez zřízených PO.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Zahrnuje termínované vklady, bankovní účty a pokladnu. Od roku 2021 se do výpočtů stavů BÚ nezapočítává účet 245 (Jiné běžné účty).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</si>
</sst>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mmmm\ yy;@"/>
    <numFmt numFmtId="172" formatCode="0.0"/>
    <numFmt numFmtId="173" formatCode="[$¥€-2]\ #\ ##,000_);[Red]\([$€-2]\ #\ ##,000\)"/>
    <numFmt numFmtId="174" formatCode="#,##0.00;\-\ #,##0.00"/>
    <numFmt numFmtId="175" formatCode="d\ mmmm\ yyyy"/>
    <numFmt numFmtId="176" formatCode="d/mmmm\ yyyy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14"/>
      <name val="Calibri"/>
      <family val="2"/>
    </font>
    <font>
      <sz val="11"/>
      <color indexed="48"/>
      <name val="Calibri"/>
      <family val="2"/>
    </font>
    <font>
      <b/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9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9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23" borderId="2" applyNumberFormat="0" applyAlignment="0" applyProtection="0"/>
    <xf numFmtId="0" fontId="12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0" fontId="1" fillId="19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" fontId="5" fillId="24" borderId="6" applyNumberFormat="0" applyProtection="0">
      <alignment vertical="center"/>
    </xf>
    <xf numFmtId="4" fontId="5" fillId="24" borderId="6" applyNumberFormat="0" applyProtection="0">
      <alignment vertical="center"/>
    </xf>
    <xf numFmtId="4" fontId="5" fillId="24" borderId="6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1" fillId="16" borderId="6" applyNumberFormat="0" applyProtection="0">
      <alignment horizontal="right" vertical="center"/>
    </xf>
    <xf numFmtId="4" fontId="1" fillId="25" borderId="6" applyNumberFormat="0" applyProtection="0">
      <alignment horizontal="right" vertical="center"/>
    </xf>
    <xf numFmtId="4" fontId="1" fillId="26" borderId="9" applyNumberFormat="0" applyProtection="0">
      <alignment horizontal="right" vertical="center"/>
    </xf>
    <xf numFmtId="4" fontId="1" fillId="13" borderId="6" applyNumberFormat="0" applyProtection="0">
      <alignment horizontal="right" vertical="center"/>
    </xf>
    <xf numFmtId="4" fontId="1" fillId="27" borderId="6" applyNumberFormat="0" applyProtection="0">
      <alignment horizontal="right" vertical="center"/>
    </xf>
    <xf numFmtId="4" fontId="1" fillId="28" borderId="6" applyNumberFormat="0" applyProtection="0">
      <alignment horizontal="right" vertical="center"/>
    </xf>
    <xf numFmtId="4" fontId="1" fillId="9" borderId="6" applyNumberFormat="0" applyProtection="0">
      <alignment horizontal="right" vertical="center"/>
    </xf>
    <xf numFmtId="4" fontId="1" fillId="4" borderId="6" applyNumberFormat="0" applyProtection="0">
      <alignment horizontal="right" vertical="center"/>
    </xf>
    <xf numFmtId="4" fontId="1" fillId="17" borderId="6" applyNumberFormat="0" applyProtection="0">
      <alignment horizontal="right" vertical="center"/>
    </xf>
    <xf numFmtId="4" fontId="1" fillId="29" borderId="9" applyNumberFormat="0" applyProtection="0">
      <alignment horizontal="left" vertical="center" indent="1"/>
    </xf>
    <xf numFmtId="0" fontId="5" fillId="0" borderId="0">
      <alignment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2" fillId="12" borderId="0">
      <alignment/>
      <protection/>
    </xf>
    <xf numFmtId="4" fontId="0" fillId="11" borderId="9" applyNumberFormat="0" applyProtection="0">
      <alignment horizontal="left" vertical="center" indent="1"/>
    </xf>
    <xf numFmtId="4" fontId="0" fillId="11" borderId="9" applyNumberFormat="0" applyProtection="0">
      <alignment horizontal="left" vertical="center" indent="1"/>
    </xf>
    <xf numFmtId="4" fontId="1" fillId="2" borderId="6" applyNumberFormat="0" applyProtection="0">
      <alignment horizontal="right" vertical="center"/>
    </xf>
    <xf numFmtId="4" fontId="1" fillId="6" borderId="9" applyNumberFormat="0" applyProtection="0">
      <alignment horizontal="left" vertical="center" indent="1"/>
    </xf>
    <xf numFmtId="4" fontId="1" fillId="3" borderId="9" applyNumberFormat="0" applyProtection="0">
      <alignment horizontal="left" vertical="center" indent="1"/>
    </xf>
    <xf numFmtId="0" fontId="1" fillId="8" borderId="6" applyNumberFormat="0" applyProtection="0">
      <alignment horizontal="left" vertical="center" indent="1"/>
    </xf>
    <xf numFmtId="0" fontId="1" fillId="11" borderId="8" applyNumberFormat="0" applyProtection="0">
      <alignment horizontal="left" vertical="top" indent="1"/>
    </xf>
    <xf numFmtId="0" fontId="1" fillId="11" borderId="8" applyNumberFormat="0" applyProtection="0">
      <alignment horizontal="left" vertical="top" indent="1"/>
    </xf>
    <xf numFmtId="0" fontId="1" fillId="30" borderId="6" applyNumberFormat="0" applyProtection="0">
      <alignment horizontal="left" vertical="center" indent="1"/>
    </xf>
    <xf numFmtId="0" fontId="1" fillId="3" borderId="8" applyNumberFormat="0" applyProtection="0">
      <alignment horizontal="left" vertical="top" indent="1"/>
    </xf>
    <xf numFmtId="0" fontId="1" fillId="3" borderId="8" applyNumberFormat="0" applyProtection="0">
      <alignment horizontal="left" vertical="top" indent="1"/>
    </xf>
    <xf numFmtId="0" fontId="1" fillId="31" borderId="6" applyNumberFormat="0" applyProtection="0">
      <alignment horizontal="left" vertical="center" indent="1"/>
    </xf>
    <xf numFmtId="0" fontId="1" fillId="31" borderId="8" applyNumberFormat="0" applyProtection="0">
      <alignment horizontal="left" vertical="top" indent="1"/>
    </xf>
    <xf numFmtId="0" fontId="1" fillId="31" borderId="8" applyNumberFormat="0" applyProtection="0">
      <alignment horizontal="left" vertical="top" indent="1"/>
    </xf>
    <xf numFmtId="0" fontId="1" fillId="6" borderId="6" applyNumberFormat="0" applyProtection="0">
      <alignment horizontal="left" vertical="center" indent="1"/>
    </xf>
    <xf numFmtId="0" fontId="1" fillId="6" borderId="8" applyNumberFormat="0" applyProtection="0">
      <alignment horizontal="left" vertical="top" indent="1"/>
    </xf>
    <xf numFmtId="0" fontId="1" fillId="6" borderId="8" applyNumberFormat="0" applyProtection="0">
      <alignment horizontal="left" vertical="top" indent="1"/>
    </xf>
    <xf numFmtId="4" fontId="1" fillId="32" borderId="6" applyNumberFormat="0" applyProtection="0">
      <alignment horizontal="left" vertical="center" indent="1"/>
    </xf>
    <xf numFmtId="0" fontId="1" fillId="33" borderId="10" applyNumberFormat="0">
      <alignment/>
      <protection locked="0"/>
    </xf>
    <xf numFmtId="0" fontId="1" fillId="33" borderId="10" applyNumberFormat="0">
      <alignment/>
      <protection locked="0"/>
    </xf>
    <xf numFmtId="0" fontId="5" fillId="11" borderId="11" applyBorder="0">
      <alignment/>
      <protection/>
    </xf>
    <xf numFmtId="4" fontId="19" fillId="19" borderId="8" applyNumberFormat="0" applyProtection="0">
      <alignment vertical="center"/>
    </xf>
    <xf numFmtId="4" fontId="20" fillId="19" borderId="12" applyNumberFormat="0" applyProtection="0">
      <alignment vertical="center"/>
    </xf>
    <xf numFmtId="4" fontId="19" fillId="8" borderId="8" applyNumberFormat="0" applyProtection="0">
      <alignment horizontal="left" vertical="center" indent="1"/>
    </xf>
    <xf numFmtId="0" fontId="19" fillId="19" borderId="8" applyNumberFormat="0" applyProtection="0">
      <alignment horizontal="left" vertical="top" indent="1"/>
    </xf>
    <xf numFmtId="4" fontId="1" fillId="0" borderId="6" applyNumberFormat="0" applyProtection="0">
      <alignment horizontal="right" vertical="center"/>
    </xf>
    <xf numFmtId="4" fontId="5" fillId="0" borderId="6" applyNumberFormat="0" applyProtection="0">
      <alignment horizontal="right" vertical="center"/>
    </xf>
    <xf numFmtId="4" fontId="1" fillId="32" borderId="6" applyNumberFormat="0" applyProtection="0">
      <alignment horizontal="left" vertical="center" indent="1"/>
    </xf>
    <xf numFmtId="0" fontId="19" fillId="3" borderId="8" applyNumberFormat="0" applyProtection="0">
      <alignment horizontal="left" vertical="top" indent="1"/>
    </xf>
    <xf numFmtId="4" fontId="21" fillId="34" borderId="9" applyNumberFormat="0" applyProtection="0">
      <alignment horizontal="left" vertical="center" indent="1"/>
    </xf>
    <xf numFmtId="0" fontId="1" fillId="35" borderId="12">
      <alignment/>
      <protection/>
    </xf>
    <xf numFmtId="4" fontId="22" fillId="33" borderId="6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6" applyNumberFormat="0" applyAlignment="0" applyProtection="0"/>
    <xf numFmtId="0" fontId="24" fillId="7" borderId="6" applyNumberFormat="0" applyAlignment="0" applyProtection="0"/>
    <xf numFmtId="0" fontId="25" fillId="5" borderId="6" applyNumberFormat="0" applyAlignment="0" applyProtection="0"/>
    <xf numFmtId="0" fontId="25" fillId="5" borderId="6" applyNumberFormat="0" applyAlignment="0" applyProtection="0"/>
    <xf numFmtId="0" fontId="26" fillId="5" borderId="13" applyNumberFormat="0" applyAlignment="0" applyProtection="0"/>
    <xf numFmtId="0" fontId="26" fillId="5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</cellStyleXfs>
  <cellXfs count="19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0" xfId="0" applyAlignment="1">
      <alignment wrapText="1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4" fontId="0" fillId="0" borderId="14" xfId="0" applyNumberFormat="1" applyBorder="1" applyAlignment="1">
      <alignment/>
    </xf>
    <xf numFmtId="166" fontId="0" fillId="0" borderId="6" xfId="151" applyNumberFormat="1" applyFont="1">
      <alignment horizontal="right" vertical="center"/>
    </xf>
    <xf numFmtId="166" fontId="0" fillId="0" borderId="12" xfId="0" applyNumberFormat="1" applyFont="1" applyBorder="1" applyAlignment="1">
      <alignment/>
    </xf>
    <xf numFmtId="166" fontId="0" fillId="0" borderId="2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3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24" borderId="15" xfId="0" applyNumberFormat="1" applyFill="1" applyBorder="1" applyAlignment="1">
      <alignment/>
    </xf>
    <xf numFmtId="166" fontId="0" fillId="24" borderId="12" xfId="0" applyNumberFormat="1" applyFill="1" applyBorder="1" applyAlignment="1">
      <alignment/>
    </xf>
    <xf numFmtId="166" fontId="0" fillId="24" borderId="12" xfId="0" applyNumberFormat="1" applyFont="1" applyFill="1" applyBorder="1" applyAlignment="1">
      <alignment/>
    </xf>
    <xf numFmtId="166" fontId="0" fillId="24" borderId="25" xfId="0" applyNumberFormat="1" applyFont="1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166" fontId="0" fillId="24" borderId="30" xfId="0" applyNumberFormat="1" applyFill="1" applyBorder="1" applyAlignment="1">
      <alignment/>
    </xf>
    <xf numFmtId="166" fontId="0" fillId="24" borderId="31" xfId="0" applyNumberFormat="1" applyFill="1" applyBorder="1" applyAlignment="1">
      <alignment/>
    </xf>
    <xf numFmtId="166" fontId="0" fillId="24" borderId="31" xfId="0" applyNumberFormat="1" applyFont="1" applyFill="1" applyBorder="1" applyAlignment="1">
      <alignment/>
    </xf>
    <xf numFmtId="166" fontId="0" fillId="24" borderId="32" xfId="0" applyNumberFormat="1" applyFont="1" applyFill="1" applyBorder="1" applyAlignment="1">
      <alignment/>
    </xf>
    <xf numFmtId="166" fontId="0" fillId="0" borderId="15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Border="1" applyAlignment="1">
      <alignment/>
    </xf>
    <xf numFmtId="166" fontId="0" fillId="0" borderId="34" xfId="0" applyNumberForma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35" xfId="0" applyNumberFormat="1" applyFon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24" borderId="25" xfId="0" applyNumberFormat="1" applyFill="1" applyBorder="1" applyAlignment="1">
      <alignment/>
    </xf>
    <xf numFmtId="0" fontId="0" fillId="0" borderId="37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6" xfId="151" applyNumberFormat="1" applyFont="1" applyBorder="1">
      <alignment horizontal="right" vertical="center"/>
    </xf>
    <xf numFmtId="166" fontId="0" fillId="0" borderId="39" xfId="0" applyNumberFormat="1" applyFont="1" applyBorder="1" applyAlignment="1">
      <alignment/>
    </xf>
    <xf numFmtId="0" fontId="28" fillId="0" borderId="40" xfId="0" applyFont="1" applyBorder="1" applyAlignment="1">
      <alignment wrapText="1"/>
    </xf>
    <xf numFmtId="0" fontId="29" fillId="0" borderId="41" xfId="0" applyFont="1" applyBorder="1" applyAlignment="1">
      <alignment/>
    </xf>
    <xf numFmtId="0" fontId="29" fillId="24" borderId="41" xfId="0" applyFont="1" applyFill="1" applyBorder="1" applyAlignment="1">
      <alignment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8" fillId="0" borderId="46" xfId="0" applyFont="1" applyFill="1" applyBorder="1" applyAlignment="1">
      <alignment/>
    </xf>
    <xf numFmtId="0" fontId="28" fillId="0" borderId="47" xfId="0" applyFont="1" applyBorder="1" applyAlignment="1">
      <alignment/>
    </xf>
    <xf numFmtId="0" fontId="28" fillId="0" borderId="40" xfId="0" applyFont="1" applyBorder="1" applyAlignment="1">
      <alignment/>
    </xf>
    <xf numFmtId="166" fontId="28" fillId="0" borderId="44" xfId="0" applyNumberFormat="1" applyFont="1" applyBorder="1" applyAlignment="1">
      <alignment/>
    </xf>
    <xf numFmtId="166" fontId="29" fillId="0" borderId="48" xfId="0" applyNumberFormat="1" applyFont="1" applyBorder="1" applyAlignment="1">
      <alignment/>
    </xf>
    <xf numFmtId="166" fontId="28" fillId="0" borderId="40" xfId="0" applyNumberFormat="1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166" fontId="0" fillId="0" borderId="37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5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9" fillId="0" borderId="0" xfId="0" applyFont="1" applyFill="1" applyBorder="1" applyAlignment="1">
      <alignment/>
    </xf>
    <xf numFmtId="166" fontId="0" fillId="0" borderId="12" xfId="0" applyNumberFormat="1" applyFont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24" borderId="31" xfId="0" applyNumberFormat="1" applyFont="1" applyFill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0" fillId="0" borderId="6" xfId="151" applyNumberFormat="1" applyFont="1" applyBorder="1">
      <alignment horizontal="right" vertical="center"/>
    </xf>
    <xf numFmtId="4" fontId="0" fillId="0" borderId="12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0" fillId="24" borderId="15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24" borderId="12" xfId="0" applyNumberFormat="1" applyFont="1" applyFill="1" applyBorder="1" applyAlignment="1">
      <alignment horizontal="center"/>
    </xf>
    <xf numFmtId="4" fontId="0" fillId="24" borderId="12" xfId="0" applyNumberFormat="1" applyFont="1" applyFill="1" applyBorder="1" applyAlignment="1">
      <alignment/>
    </xf>
    <xf numFmtId="4" fontId="0" fillId="24" borderId="25" xfId="0" applyNumberFormat="1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24" borderId="2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24" borderId="30" xfId="0" applyNumberFormat="1" applyFill="1" applyBorder="1" applyAlignment="1">
      <alignment/>
    </xf>
    <xf numFmtId="4" fontId="0" fillId="24" borderId="31" xfId="0" applyNumberFormat="1" applyFill="1" applyBorder="1" applyAlignment="1">
      <alignment/>
    </xf>
    <xf numFmtId="4" fontId="0" fillId="24" borderId="31" xfId="0" applyNumberFormat="1" applyFont="1" applyFill="1" applyBorder="1" applyAlignment="1">
      <alignment horizontal="center"/>
    </xf>
    <xf numFmtId="4" fontId="0" fillId="24" borderId="31" xfId="0" applyNumberFormat="1" applyFont="1" applyFill="1" applyBorder="1" applyAlignment="1">
      <alignment/>
    </xf>
    <xf numFmtId="4" fontId="0" fillId="24" borderId="32" xfId="0" applyNumberFormat="1" applyFon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3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0" fontId="28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36" xfId="0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24" borderId="38" xfId="0" applyNumberFormat="1" applyFill="1" applyBorder="1" applyAlignment="1">
      <alignment/>
    </xf>
    <xf numFmtId="4" fontId="0" fillId="0" borderId="55" xfId="0" applyNumberFormat="1" applyBorder="1" applyAlignment="1">
      <alignment/>
    </xf>
    <xf numFmtId="0" fontId="28" fillId="0" borderId="46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6" xfId="151" applyNumberFormat="1" applyFont="1">
      <alignment horizontal="right" vertical="center"/>
    </xf>
    <xf numFmtId="4" fontId="0" fillId="0" borderId="0" xfId="0" applyNumberFormat="1" applyAlignment="1">
      <alignment/>
    </xf>
    <xf numFmtId="0" fontId="28" fillId="0" borderId="44" xfId="0" applyFont="1" applyBorder="1" applyAlignment="1">
      <alignment wrapText="1"/>
    </xf>
    <xf numFmtId="4" fontId="0" fillId="0" borderId="54" xfId="0" applyNumberFormat="1" applyBorder="1" applyAlignment="1">
      <alignment/>
    </xf>
    <xf numFmtId="4" fontId="0" fillId="0" borderId="54" xfId="0" applyNumberFormat="1" applyBorder="1" applyAlignment="1">
      <alignment horizontal="center"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0" fontId="28" fillId="0" borderId="44" xfId="0" applyFont="1" applyFill="1" applyBorder="1" applyAlignment="1">
      <alignment/>
    </xf>
    <xf numFmtId="4" fontId="0" fillId="0" borderId="38" xfId="0" applyNumberFormat="1" applyFill="1" applyBorder="1" applyAlignment="1">
      <alignment/>
    </xf>
    <xf numFmtId="4" fontId="0" fillId="0" borderId="12" xfId="151" applyNumberFormat="1" applyFont="1" applyBorder="1">
      <alignment horizontal="right" vertical="center"/>
    </xf>
    <xf numFmtId="4" fontId="0" fillId="0" borderId="38" xfId="151" applyNumberFormat="1" applyFont="1" applyBorder="1">
      <alignment horizontal="right" vertical="center"/>
    </xf>
    <xf numFmtId="4" fontId="0" fillId="0" borderId="38" xfId="0" applyNumberFormat="1" applyFont="1" applyFill="1" applyBorder="1" applyAlignment="1">
      <alignment/>
    </xf>
    <xf numFmtId="0" fontId="29" fillId="33" borderId="42" xfId="0" applyFont="1" applyFill="1" applyBorder="1" applyAlignment="1">
      <alignment/>
    </xf>
    <xf numFmtId="4" fontId="0" fillId="33" borderId="55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0" fillId="33" borderId="14" xfId="0" applyNumberFormat="1" applyFont="1" applyFill="1" applyBorder="1" applyAlignment="1">
      <alignment horizontal="center"/>
    </xf>
    <xf numFmtId="4" fontId="0" fillId="33" borderId="14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0" fontId="28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4" fontId="0" fillId="0" borderId="12" xfId="151" applyFont="1" applyBorder="1">
      <alignment horizontal="right" vertical="center"/>
    </xf>
  </cellXfs>
  <cellStyles count="170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Accent1 - 20%" xfId="51"/>
    <cellStyle name="Accent1 - 40%" xfId="52"/>
    <cellStyle name="Accent1 - 60%" xfId="53"/>
    <cellStyle name="Accent2 - 20%" xfId="54"/>
    <cellStyle name="Accent2 - 40%" xfId="55"/>
    <cellStyle name="Accent2 - 60%" xfId="56"/>
    <cellStyle name="Accent3 - 20%" xfId="57"/>
    <cellStyle name="Accent3 - 40%" xfId="58"/>
    <cellStyle name="Accent3 - 60%" xfId="59"/>
    <cellStyle name="Accent4 - 20%" xfId="60"/>
    <cellStyle name="Accent4 - 40%" xfId="61"/>
    <cellStyle name="Accent4 - 60%" xfId="62"/>
    <cellStyle name="Accent5 - 20%" xfId="63"/>
    <cellStyle name="Accent5 - 40%" xfId="64"/>
    <cellStyle name="Accent5 - 60%" xfId="65"/>
    <cellStyle name="Accent6 - 20%" xfId="66"/>
    <cellStyle name="Accent6 - 40%" xfId="67"/>
    <cellStyle name="Accent6 - 60%" xfId="68"/>
    <cellStyle name="Celkem" xfId="69"/>
    <cellStyle name="Celkem 2" xfId="70"/>
    <cellStyle name="Comma" xfId="71"/>
    <cellStyle name="Comma [0]" xfId="72"/>
    <cellStyle name="Emphasis 1" xfId="73"/>
    <cellStyle name="Emphasis 2" xfId="74"/>
    <cellStyle name="Emphasis 3" xfId="75"/>
    <cellStyle name="Hyperlink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ální 2" xfId="93"/>
    <cellStyle name="Normální 3" xfId="94"/>
    <cellStyle name="Normální 4" xfId="95"/>
    <cellStyle name="Normální 5" xfId="96"/>
    <cellStyle name="Normální 6" xfId="97"/>
    <cellStyle name="Normální 7" xfId="98"/>
    <cellStyle name="Normální 8" xfId="99"/>
    <cellStyle name="Followed Hyperlink" xfId="100"/>
    <cellStyle name="Poznámka" xfId="101"/>
    <cellStyle name="Poznámka 2" xfId="102"/>
    <cellStyle name="Poznámka 3" xfId="103"/>
    <cellStyle name="Percent" xfId="104"/>
    <cellStyle name="Procenta 2" xfId="105"/>
    <cellStyle name="Propojená buňka" xfId="106"/>
    <cellStyle name="Propojená buňka 2" xfId="107"/>
    <cellStyle name="SAPBEXaggData" xfId="108"/>
    <cellStyle name="SAPBEXaggDataEmph" xfId="109"/>
    <cellStyle name="SAPBEXaggItem" xfId="110"/>
    <cellStyle name="SAPBEXaggItemX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Info1" xfId="122"/>
    <cellStyle name="SAPBEXFilterInfo2" xfId="123"/>
    <cellStyle name="SAPBEXFilterInfo2 2" xfId="124"/>
    <cellStyle name="SAPBEXFilterInfoHlavicka" xfId="125"/>
    <cellStyle name="SAPBEXfilterItem" xfId="126"/>
    <cellStyle name="SAPBEXfilterText" xfId="127"/>
    <cellStyle name="SAPBEXformats" xfId="128"/>
    <cellStyle name="SAPBEXheaderItem" xfId="129"/>
    <cellStyle name="SAPBEXheaderText" xfId="130"/>
    <cellStyle name="SAPBEXHLevel0" xfId="131"/>
    <cellStyle name="SAPBEXHLevel0X" xfId="132"/>
    <cellStyle name="SAPBEXHLevel0X 2" xfId="133"/>
    <cellStyle name="SAPBEXHLevel1" xfId="134"/>
    <cellStyle name="SAPBEXHLevel1X" xfId="135"/>
    <cellStyle name="SAPBEXHLevel1X 2" xfId="136"/>
    <cellStyle name="SAPBEXHLevel2" xfId="137"/>
    <cellStyle name="SAPBEXHLevel2X" xfId="138"/>
    <cellStyle name="SAPBEXHLevel2X 2" xfId="139"/>
    <cellStyle name="SAPBEXHLevel3" xfId="140"/>
    <cellStyle name="SAPBEXHLevel3X" xfId="141"/>
    <cellStyle name="SAPBEXHLevel3X 2" xfId="142"/>
    <cellStyle name="SAPBEXchaText" xfId="143"/>
    <cellStyle name="SAPBEXinputData" xfId="144"/>
    <cellStyle name="SAPBEXinputData 2" xfId="145"/>
    <cellStyle name="SAPBEXItemHeader" xfId="146"/>
    <cellStyle name="SAPBEXresData" xfId="147"/>
    <cellStyle name="SAPBEXresDataEmph" xfId="148"/>
    <cellStyle name="SAPBEXresItem" xfId="149"/>
    <cellStyle name="SAPBEXresItemX" xfId="150"/>
    <cellStyle name="SAPBEXstdData" xfId="151"/>
    <cellStyle name="SAPBEXstdDataEmph" xfId="152"/>
    <cellStyle name="SAPBEXstdItem" xfId="153"/>
    <cellStyle name="SAPBEXstdItemX" xfId="154"/>
    <cellStyle name="SAPBEXtitle" xfId="155"/>
    <cellStyle name="SAPBEXunassignedItem" xfId="156"/>
    <cellStyle name="SAPBEXundefined" xfId="157"/>
    <cellStyle name="Sheet Title" xfId="158"/>
    <cellStyle name="Správně" xfId="159"/>
    <cellStyle name="Správně 2" xfId="160"/>
    <cellStyle name="Špatně" xfId="161"/>
    <cellStyle name="Text upozornění" xfId="162"/>
    <cellStyle name="Text upozornění 2" xfId="163"/>
    <cellStyle name="Vstup" xfId="164"/>
    <cellStyle name="Vstup 2" xfId="165"/>
    <cellStyle name="Výpočet" xfId="166"/>
    <cellStyle name="Výpočet 2" xfId="167"/>
    <cellStyle name="Výstup" xfId="168"/>
    <cellStyle name="Výstup 2" xfId="169"/>
    <cellStyle name="Vysvětlující text" xfId="170"/>
    <cellStyle name="Vysvětlující text 2" xfId="171"/>
    <cellStyle name="Zvýraznění 1" xfId="172"/>
    <cellStyle name="Zvýraznění 1 2" xfId="173"/>
    <cellStyle name="Zvýraznění 2" xfId="174"/>
    <cellStyle name="Zvýraznění 2 2" xfId="175"/>
    <cellStyle name="Zvýraznění 3" xfId="176"/>
    <cellStyle name="Zvýraznění 3 2" xfId="177"/>
    <cellStyle name="Zvýraznění 4" xfId="178"/>
    <cellStyle name="Zvýraznění 4 2" xfId="179"/>
    <cellStyle name="Zvýraznění 5" xfId="180"/>
    <cellStyle name="Zvýraznění 5 2" xfId="181"/>
    <cellStyle name="Zvýraznění 6" xfId="182"/>
    <cellStyle name="Zvýraznění 6 2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2"/>
  <sheetViews>
    <sheetView tabSelected="1" workbookViewId="0" topLeftCell="A28">
      <selection activeCell="K52" sqref="K52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102407.08515428</v>
      </c>
      <c r="D5" s="99">
        <v>159213.9420719</v>
      </c>
      <c r="E5" s="99">
        <v>209941.55168338</v>
      </c>
      <c r="F5" s="99">
        <v>294620.18977027</v>
      </c>
      <c r="G5" s="99">
        <v>380656.57</v>
      </c>
      <c r="H5" s="100"/>
      <c r="I5" s="198">
        <v>483894.29944074</v>
      </c>
      <c r="J5" s="102"/>
      <c r="K5" s="102"/>
      <c r="L5" s="102"/>
      <c r="M5" s="103"/>
      <c r="O5">
        <v>313698.16540667</v>
      </c>
      <c r="R5" s="173"/>
      <c r="V5" s="173"/>
    </row>
    <row r="6" spans="2:22" ht="12.75">
      <c r="B6" s="67" t="s">
        <v>2</v>
      </c>
      <c r="C6" s="136">
        <v>78077.84765311</v>
      </c>
      <c r="D6" s="99">
        <v>143256.39259726</v>
      </c>
      <c r="E6" s="99">
        <v>190611.75905533</v>
      </c>
      <c r="F6" s="99">
        <v>275897.32741655</v>
      </c>
      <c r="G6" s="99">
        <v>329564.26</v>
      </c>
      <c r="H6" s="100"/>
      <c r="I6" s="102">
        <v>443873.38182189</v>
      </c>
      <c r="J6" s="102"/>
      <c r="K6" s="102"/>
      <c r="L6" s="102"/>
      <c r="M6" s="103"/>
      <c r="O6">
        <v>292258.83745655</v>
      </c>
      <c r="R6" s="173"/>
      <c r="V6" s="173"/>
    </row>
    <row r="7" spans="2:22" ht="12.75">
      <c r="B7" s="68" t="s">
        <v>3</v>
      </c>
      <c r="C7" s="166">
        <v>24329.23750117</v>
      </c>
      <c r="D7" s="106">
        <v>15957.54947464</v>
      </c>
      <c r="E7" s="106">
        <v>19329.79262805</v>
      </c>
      <c r="F7" s="106">
        <v>18722.86235372</v>
      </c>
      <c r="G7" s="106">
        <v>51092.32</v>
      </c>
      <c r="H7" s="107"/>
      <c r="I7" s="108">
        <v>40020.91761885</v>
      </c>
      <c r="J7" s="108"/>
      <c r="K7" s="108"/>
      <c r="L7" s="108"/>
      <c r="M7" s="109"/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311787.35633629</v>
      </c>
      <c r="E8" s="186"/>
      <c r="F8" s="186"/>
      <c r="G8" s="186">
        <v>350337.62</v>
      </c>
      <c r="H8" s="187"/>
      <c r="I8" s="188"/>
      <c r="J8" s="188"/>
      <c r="K8" s="188"/>
      <c r="L8" s="188"/>
      <c r="M8" s="189"/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46540.81732126</v>
      </c>
      <c r="D11" s="99">
        <v>70406.57699666</v>
      </c>
      <c r="E11" s="99">
        <v>92260.28826251</v>
      </c>
      <c r="F11" s="99">
        <v>140167.60183998</v>
      </c>
      <c r="G11" s="99">
        <v>176255.14</v>
      </c>
      <c r="H11" s="100"/>
      <c r="I11" s="102">
        <v>204860.50175864</v>
      </c>
      <c r="J11" s="102"/>
      <c r="K11" s="102"/>
      <c r="L11" s="102"/>
      <c r="M11" s="103"/>
      <c r="O11">
        <v>151071.39511152</v>
      </c>
      <c r="R11" s="173"/>
      <c r="V11" s="173"/>
    </row>
    <row r="12" spans="2:22" ht="12.75">
      <c r="B12" s="67" t="s">
        <v>2</v>
      </c>
      <c r="C12" s="136">
        <v>33102.00741957</v>
      </c>
      <c r="D12" s="99">
        <v>67607.42152926</v>
      </c>
      <c r="E12" s="99">
        <v>83957.94408092</v>
      </c>
      <c r="F12" s="99">
        <v>136348.52185243</v>
      </c>
      <c r="G12" s="99">
        <v>152113.97</v>
      </c>
      <c r="H12" s="100"/>
      <c r="I12" s="102">
        <v>199248.31720946</v>
      </c>
      <c r="J12" s="102"/>
      <c r="K12" s="102"/>
      <c r="L12" s="102"/>
      <c r="M12" s="103"/>
      <c r="O12">
        <v>138402.12103358</v>
      </c>
      <c r="R12" s="173"/>
      <c r="V12" s="173"/>
    </row>
    <row r="13" spans="2:22" ht="12.75">
      <c r="B13" s="68" t="s">
        <v>3</v>
      </c>
      <c r="C13" s="166">
        <v>13438.80990169</v>
      </c>
      <c r="D13" s="106">
        <v>2799.1554674</v>
      </c>
      <c r="E13" s="106">
        <v>8302.34418159</v>
      </c>
      <c r="F13" s="106">
        <v>3819.07998755</v>
      </c>
      <c r="G13" s="106">
        <v>24141.16</v>
      </c>
      <c r="H13" s="107"/>
      <c r="I13" s="108">
        <v>5612.18454918</v>
      </c>
      <c r="J13" s="108"/>
      <c r="K13" s="108"/>
      <c r="L13" s="108"/>
      <c r="M13" s="109"/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41846.15269979</v>
      </c>
      <c r="E14" s="186"/>
      <c r="F14" s="186"/>
      <c r="G14" s="186">
        <v>62326.02</v>
      </c>
      <c r="H14" s="187"/>
      <c r="I14" s="188"/>
      <c r="J14" s="188"/>
      <c r="K14" s="188"/>
      <c r="L14" s="188"/>
      <c r="M14" s="189"/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56069.4887565</v>
      </c>
      <c r="D17" s="99">
        <v>89446.68502879</v>
      </c>
      <c r="E17" s="99">
        <v>118804.30019525</v>
      </c>
      <c r="F17" s="99">
        <v>158037.40444965</v>
      </c>
      <c r="G17" s="99">
        <v>208850.5</v>
      </c>
      <c r="H17" s="100"/>
      <c r="I17" s="99">
        <v>284746.51018251</v>
      </c>
      <c r="J17" s="99"/>
      <c r="K17" s="99"/>
      <c r="L17" s="99"/>
      <c r="M17" s="129"/>
      <c r="O17">
        <v>166256.35464345</v>
      </c>
      <c r="R17" s="173"/>
      <c r="V17" s="173"/>
    </row>
    <row r="18" spans="2:22" ht="12.75">
      <c r="B18" s="67" t="s">
        <v>2</v>
      </c>
      <c r="C18" s="136">
        <v>45294.44879189</v>
      </c>
      <c r="D18" s="99">
        <v>76634.76173886</v>
      </c>
      <c r="E18" s="99">
        <v>108141.84251176</v>
      </c>
      <c r="F18" s="99">
        <v>143348.16745356</v>
      </c>
      <c r="G18" s="99">
        <v>182205.36</v>
      </c>
      <c r="H18" s="100"/>
      <c r="I18" s="99">
        <v>250452.42523727</v>
      </c>
      <c r="J18" s="99"/>
      <c r="K18" s="99"/>
      <c r="L18" s="99"/>
      <c r="M18" s="129"/>
      <c r="O18">
        <v>157883.59672062</v>
      </c>
      <c r="R18" s="173"/>
      <c r="V18" s="173"/>
    </row>
    <row r="19" spans="2:22" ht="12.75">
      <c r="B19" s="68" t="s">
        <v>3</v>
      </c>
      <c r="C19" s="166">
        <v>10775.03996461</v>
      </c>
      <c r="D19" s="106">
        <v>12811.92328993</v>
      </c>
      <c r="E19" s="106">
        <v>10662.45768349</v>
      </c>
      <c r="F19" s="106">
        <v>14689.23699609</v>
      </c>
      <c r="G19" s="106">
        <v>26645.14</v>
      </c>
      <c r="H19" s="107"/>
      <c r="I19" s="106">
        <v>34294.08494524</v>
      </c>
      <c r="J19" s="106"/>
      <c r="K19" s="106"/>
      <c r="L19" s="106"/>
      <c r="M19" s="130"/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267313.19765725</v>
      </c>
      <c r="E20" s="186"/>
      <c r="F20" s="186"/>
      <c r="G20" s="186">
        <v>285283.41</v>
      </c>
      <c r="H20" s="187"/>
      <c r="I20" s="186"/>
      <c r="J20" s="186"/>
      <c r="K20" s="186"/>
      <c r="L20" s="186"/>
      <c r="M20" s="190"/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631.64</v>
      </c>
      <c r="D23" s="137">
        <v>1044.46538401</v>
      </c>
      <c r="E23" s="171">
        <v>1448.75441713</v>
      </c>
      <c r="F23" s="137">
        <v>1796.32536174</v>
      </c>
      <c r="G23" s="137">
        <v>2400.02</v>
      </c>
      <c r="H23" s="138"/>
      <c r="I23" s="139">
        <v>3233.64658642</v>
      </c>
      <c r="J23" s="139"/>
      <c r="K23" s="139"/>
      <c r="L23" s="139"/>
      <c r="M23" s="140"/>
      <c r="O23">
        <v>2072.29531828</v>
      </c>
      <c r="R23" s="173"/>
      <c r="V23" s="173"/>
    </row>
    <row r="24" spans="2:22" ht="12.75">
      <c r="B24" s="67" t="s">
        <v>2</v>
      </c>
      <c r="C24" s="183">
        <v>508.8</v>
      </c>
      <c r="D24" s="137">
        <v>816.4849515</v>
      </c>
      <c r="E24" s="137">
        <v>1208.71014893</v>
      </c>
      <c r="F24" s="137">
        <v>1627.41557006</v>
      </c>
      <c r="G24" s="137">
        <v>2079</v>
      </c>
      <c r="H24" s="138"/>
      <c r="I24" s="139">
        <v>3116.57670553</v>
      </c>
      <c r="J24" s="139"/>
      <c r="K24" s="139"/>
      <c r="L24" s="139"/>
      <c r="M24" s="140"/>
      <c r="O24">
        <v>1771.33424419</v>
      </c>
      <c r="R24" s="173"/>
      <c r="V24" s="173"/>
    </row>
    <row r="25" spans="2:22" ht="12.75">
      <c r="B25" s="68" t="s">
        <v>3</v>
      </c>
      <c r="C25" s="166">
        <v>122.84</v>
      </c>
      <c r="D25" s="106">
        <v>227.98043251</v>
      </c>
      <c r="E25" s="106">
        <v>240.0442682</v>
      </c>
      <c r="F25" s="106">
        <v>168.90979168</v>
      </c>
      <c r="G25" s="106">
        <v>321.02</v>
      </c>
      <c r="H25" s="107"/>
      <c r="I25" s="108">
        <v>117.06988089</v>
      </c>
      <c r="J25" s="108"/>
      <c r="K25" s="108"/>
      <c r="L25" s="108"/>
      <c r="M25" s="109"/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2628.00597925</v>
      </c>
      <c r="E26" s="186"/>
      <c r="F26" s="186"/>
      <c r="G26" s="186">
        <v>2728.18</v>
      </c>
      <c r="H26" s="187"/>
      <c r="I26" s="188"/>
      <c r="J26" s="188"/>
      <c r="K26" s="188"/>
      <c r="L26" s="188"/>
      <c r="M26" s="189"/>
      <c r="O26">
        <v>2355.05917801</v>
      </c>
      <c r="R26" s="173"/>
      <c r="V26" s="173"/>
    </row>
    <row r="27" spans="2:13" ht="12.75">
      <c r="B27" s="85" t="s">
        <v>31</v>
      </c>
      <c r="J27" t="s">
        <v>27</v>
      </c>
      <c r="M27" s="37"/>
    </row>
    <row r="28" spans="2:13" ht="12.75">
      <c r="B28" s="191" t="s">
        <v>47</v>
      </c>
      <c r="M28" s="37"/>
    </row>
    <row r="29" spans="2:13" ht="12.75">
      <c r="B29" s="85"/>
      <c r="M29" s="37"/>
    </row>
    <row r="30" spans="2:13" ht="12.75">
      <c r="B30" s="193" t="s">
        <v>46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2:13" ht="8.25" customHeight="1"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2:13" ht="17.25" customHeight="1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2:13" ht="12.75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2:13" ht="12.75">
      <c r="B34" s="192" t="s">
        <v>22</v>
      </c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</row>
    <row r="35" spans="2:13" ht="13.5" thickBot="1"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</row>
    <row r="36" spans="2:13" ht="13.5" thickBot="1">
      <c r="B36" s="79">
        <v>2022</v>
      </c>
      <c r="C36" s="9" t="s">
        <v>5</v>
      </c>
      <c r="D36" s="10" t="s">
        <v>6</v>
      </c>
      <c r="E36" s="10" t="s">
        <v>7</v>
      </c>
      <c r="F36" s="10" t="s">
        <v>8</v>
      </c>
      <c r="G36" s="10" t="s">
        <v>9</v>
      </c>
      <c r="H36" s="10" t="s">
        <v>10</v>
      </c>
      <c r="I36" s="10" t="s">
        <v>11</v>
      </c>
      <c r="J36" s="10" t="s">
        <v>12</v>
      </c>
      <c r="K36" s="10" t="s">
        <v>13</v>
      </c>
      <c r="L36" s="10" t="s">
        <v>14</v>
      </c>
      <c r="M36" s="11" t="s">
        <v>15</v>
      </c>
    </row>
    <row r="37" spans="2:13" ht="24">
      <c r="B37" s="174" t="s">
        <v>0</v>
      </c>
      <c r="C37" s="62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spans="2:13" ht="12.75">
      <c r="B38" s="67" t="s">
        <v>1</v>
      </c>
      <c r="C38" s="136">
        <f>C5-'2021'!C5</f>
        <v>-3493.944845720005</v>
      </c>
      <c r="D38" s="136">
        <f>D5-'2021'!D5</f>
        <v>-9261.137928099983</v>
      </c>
      <c r="E38" s="136">
        <f>E5-'2021'!E5</f>
        <v>8332.45151022001</v>
      </c>
      <c r="F38" s="136">
        <f>F5-'2021'!F5</f>
        <v>32649.813740440033</v>
      </c>
      <c r="G38" s="99">
        <v>28635.27266121999</v>
      </c>
      <c r="H38" s="100"/>
      <c r="I38" s="198">
        <v>41329.77767819003</v>
      </c>
      <c r="J38" s="102"/>
      <c r="K38" s="102"/>
      <c r="L38" s="102"/>
      <c r="M38" s="140"/>
    </row>
    <row r="39" spans="2:13" ht="12.75">
      <c r="B39" s="67" t="s">
        <v>2</v>
      </c>
      <c r="C39" s="136">
        <f>C6-'2021'!C6</f>
        <v>-5842.422346890002</v>
      </c>
      <c r="D39" s="99">
        <f>D6-'2021'!D6</f>
        <v>-7182.987402739993</v>
      </c>
      <c r="E39" s="99">
        <f>E6-'2021'!E6</f>
        <v>2942.8464031400217</v>
      </c>
      <c r="F39" s="99">
        <f>F6-'2021'!F6</f>
        <v>23854.496260960004</v>
      </c>
      <c r="G39" s="99">
        <v>28989.43875678</v>
      </c>
      <c r="H39" s="100"/>
      <c r="I39" s="102">
        <v>40566.34744431003</v>
      </c>
      <c r="J39" s="102"/>
      <c r="K39" s="102"/>
      <c r="L39" s="102"/>
      <c r="M39" s="140"/>
    </row>
    <row r="40" spans="2:13" ht="12.75">
      <c r="B40" s="68" t="s">
        <v>3</v>
      </c>
      <c r="C40" s="166">
        <f>C7-'2021'!C7</f>
        <v>2348.4675011699983</v>
      </c>
      <c r="D40" s="106">
        <f>D7-'2021'!D7</f>
        <v>-2078.160525359999</v>
      </c>
      <c r="E40" s="106">
        <f>E7-'2021'!E7</f>
        <v>5389.605107079991</v>
      </c>
      <c r="F40" s="106">
        <f>F7-'2021'!F7</f>
        <v>8795.31747948</v>
      </c>
      <c r="G40" s="106">
        <v>-354.1660955599946</v>
      </c>
      <c r="H40" s="107"/>
      <c r="I40" s="108">
        <v>763.4302338799971</v>
      </c>
      <c r="J40" s="108"/>
      <c r="K40" s="108"/>
      <c r="L40" s="108"/>
      <c r="M40" s="109"/>
    </row>
    <row r="41" spans="2:13" ht="14.25" thickBot="1">
      <c r="B41" s="184" t="s">
        <v>43</v>
      </c>
      <c r="C41" s="185"/>
      <c r="D41" s="186">
        <f>D8-'2021'!D8</f>
        <v>34096.75869044999</v>
      </c>
      <c r="E41" s="186"/>
      <c r="F41" s="186"/>
      <c r="G41" s="186">
        <v>44800.66</v>
      </c>
      <c r="H41" s="187"/>
      <c r="I41" s="188"/>
      <c r="J41" s="188"/>
      <c r="K41" s="188"/>
      <c r="L41" s="188"/>
      <c r="M41" s="189"/>
    </row>
    <row r="42" spans="2:13" ht="13.5" thickBot="1">
      <c r="B42" s="70"/>
      <c r="C42" s="115"/>
      <c r="D42" s="115"/>
      <c r="E42" s="115"/>
      <c r="F42" s="115"/>
      <c r="G42" s="115"/>
      <c r="H42" s="152"/>
      <c r="I42" s="117"/>
      <c r="J42" s="117"/>
      <c r="K42" s="117"/>
      <c r="L42" s="117"/>
      <c r="M42" s="118"/>
    </row>
    <row r="43" spans="2:13" ht="12.75">
      <c r="B43" s="71" t="s">
        <v>4</v>
      </c>
      <c r="C43" s="119"/>
      <c r="D43" s="175"/>
      <c r="E43" s="175"/>
      <c r="F43" s="175"/>
      <c r="G43" s="99"/>
      <c r="H43" s="176"/>
      <c r="I43" s="177"/>
      <c r="J43" s="177"/>
      <c r="K43" s="177"/>
      <c r="L43" s="177"/>
      <c r="M43" s="178"/>
    </row>
    <row r="44" spans="2:13" ht="12.75">
      <c r="B44" s="67" t="s">
        <v>1</v>
      </c>
      <c r="C44" s="136">
        <f>C11-'2021'!C11</f>
        <v>-5941.40267874</v>
      </c>
      <c r="D44" s="99">
        <f>D11-'2021'!D11</f>
        <v>-14406.38300334</v>
      </c>
      <c r="E44" s="99">
        <f>E11-'2021'!E11</f>
        <v>-4216.330234109992</v>
      </c>
      <c r="F44" s="99">
        <f>F11-'2021'!F11</f>
        <v>12063.415862599999</v>
      </c>
      <c r="G44" s="99">
        <v>4248.03</v>
      </c>
      <c r="H44" s="100"/>
      <c r="I44" s="102">
        <v>9026.104955429997</v>
      </c>
      <c r="J44" s="102"/>
      <c r="K44" s="102"/>
      <c r="L44" s="102"/>
      <c r="M44" s="103"/>
    </row>
    <row r="45" spans="2:13" ht="12.75">
      <c r="B45" s="67" t="s">
        <v>2</v>
      </c>
      <c r="C45" s="136">
        <f>C12-'2021'!C12</f>
        <v>-9440.092580429999</v>
      </c>
      <c r="D45" s="99">
        <f>D12-'2021'!D12</f>
        <v>-13689.658470740003</v>
      </c>
      <c r="E45" s="99">
        <f>E12-'2021'!E12</f>
        <v>-7501.012447129993</v>
      </c>
      <c r="F45" s="99">
        <f>F12-'2021'!F12</f>
        <v>9587.89306983001</v>
      </c>
      <c r="G45" s="99">
        <v>6243.23</v>
      </c>
      <c r="H45" s="100"/>
      <c r="I45" s="102">
        <v>9419.974387769995</v>
      </c>
      <c r="J45" s="102"/>
      <c r="K45" s="102"/>
      <c r="L45" s="102"/>
      <c r="M45" s="103"/>
    </row>
    <row r="46" spans="2:13" ht="12.75">
      <c r="B46" s="68" t="s">
        <v>3</v>
      </c>
      <c r="C46" s="166">
        <f>C13-'2021'!C13</f>
        <v>3498.689901689999</v>
      </c>
      <c r="D46" s="106">
        <f>D13-'2021'!D13</f>
        <v>-716.7145326</v>
      </c>
      <c r="E46" s="106">
        <f>E13-'2021'!E13</f>
        <v>3284.6822130200007</v>
      </c>
      <c r="F46" s="106">
        <f>F13-'2021'!F13</f>
        <v>2475.5227927700003</v>
      </c>
      <c r="G46" s="106">
        <v>-1995.2</v>
      </c>
      <c r="H46" s="107"/>
      <c r="I46" s="108">
        <v>-393.86943233999955</v>
      </c>
      <c r="J46" s="108"/>
      <c r="K46" s="108"/>
      <c r="L46" s="108"/>
      <c r="M46" s="109"/>
    </row>
    <row r="47" spans="2:13" ht="14.25" thickBot="1">
      <c r="B47" s="184" t="s">
        <v>43</v>
      </c>
      <c r="C47" s="185"/>
      <c r="D47" s="186">
        <f>D14-'2021'!D14</f>
        <v>5922.915910919997</v>
      </c>
      <c r="E47" s="186"/>
      <c r="F47" s="186"/>
      <c r="G47" s="186">
        <v>4053.09</v>
      </c>
      <c r="H47" s="187"/>
      <c r="I47" s="188"/>
      <c r="J47" s="188"/>
      <c r="K47" s="188"/>
      <c r="L47" s="188"/>
      <c r="M47" s="189"/>
    </row>
    <row r="48" spans="2:13" ht="13.5" thickBot="1">
      <c r="B48" s="72"/>
      <c r="C48" s="115"/>
      <c r="D48" s="115"/>
      <c r="E48" s="115"/>
      <c r="F48" s="115"/>
      <c r="G48" s="115"/>
      <c r="H48" s="116"/>
      <c r="I48" s="117"/>
      <c r="J48" s="117"/>
      <c r="K48" s="117"/>
      <c r="L48" s="117"/>
      <c r="M48" s="118"/>
    </row>
    <row r="49" spans="2:13" ht="12.75">
      <c r="B49" s="76" t="s">
        <v>19</v>
      </c>
      <c r="C49" s="119"/>
      <c r="D49" s="175"/>
      <c r="E49" s="175"/>
      <c r="F49" s="175"/>
      <c r="G49" s="99"/>
      <c r="H49" s="176"/>
      <c r="I49" s="175"/>
      <c r="J49" s="175"/>
      <c r="K49" s="175"/>
      <c r="L49" s="175"/>
      <c r="M49" s="128"/>
    </row>
    <row r="50" spans="2:13" ht="12.75">
      <c r="B50" s="67" t="s">
        <v>1</v>
      </c>
      <c r="C50" s="136">
        <f>C17-'2021'!C17</f>
        <v>2043.2087565000038</v>
      </c>
      <c r="D50" s="99">
        <f>D17-'2021'!D17</f>
        <v>3988.245028789999</v>
      </c>
      <c r="E50" s="99">
        <f>E17-'2021'!E17</f>
        <v>11687.617441909999</v>
      </c>
      <c r="F50" s="99">
        <f>F17-'2021'!F17</f>
        <v>21896.914192850003</v>
      </c>
      <c r="G50" s="99">
        <v>25102.57</v>
      </c>
      <c r="H50" s="100"/>
      <c r="I50" s="99">
        <v>32819.70170990002</v>
      </c>
      <c r="J50" s="99"/>
      <c r="K50" s="99"/>
      <c r="L50" s="99"/>
      <c r="M50" s="129"/>
    </row>
    <row r="51" spans="2:17" ht="12.75">
      <c r="B51" s="67" t="s">
        <v>2</v>
      </c>
      <c r="C51" s="136">
        <f>C18-'2021'!C18</f>
        <v>3163.0587918899982</v>
      </c>
      <c r="D51" s="99">
        <f>D18-'2021'!D18</f>
        <v>5315.691738859998</v>
      </c>
      <c r="E51" s="99">
        <f>E18-'2021'!E18</f>
        <v>9513.045184019997</v>
      </c>
      <c r="F51" s="99">
        <f>F18-'2021'!F18</f>
        <v>15255.287997299994</v>
      </c>
      <c r="G51" s="99">
        <v>23454.54</v>
      </c>
      <c r="H51" s="100"/>
      <c r="I51" s="99">
        <v>31281.84650691002</v>
      </c>
      <c r="J51" s="99"/>
      <c r="K51" s="99"/>
      <c r="L51" s="99"/>
      <c r="M51" s="129"/>
      <c r="Q51" t="s">
        <v>27</v>
      </c>
    </row>
    <row r="52" spans="2:13" ht="12.75">
      <c r="B52" s="68" t="s">
        <v>3</v>
      </c>
      <c r="C52" s="166">
        <f>C19-'2021'!C19</f>
        <v>-1119.85003539</v>
      </c>
      <c r="D52" s="106">
        <f>D19-'2021'!D19</f>
        <v>-1327.4467100700003</v>
      </c>
      <c r="E52" s="106">
        <f>E19-'2021'!E19</f>
        <v>2174.5722578900004</v>
      </c>
      <c r="F52" s="106">
        <f>F19-'2021'!F19</f>
        <v>6641.6261955499995</v>
      </c>
      <c r="G52" s="106">
        <v>1648.03</v>
      </c>
      <c r="H52" s="107"/>
      <c r="I52" s="106">
        <v>1537.8552029899984</v>
      </c>
      <c r="J52" s="106"/>
      <c r="K52" s="106"/>
      <c r="L52" s="106"/>
      <c r="M52" s="130"/>
    </row>
    <row r="53" spans="2:13" ht="14.25" thickBot="1">
      <c r="B53" s="184" t="s">
        <v>43</v>
      </c>
      <c r="C53" s="185"/>
      <c r="D53" s="186">
        <f>D20-'2021'!D20</f>
        <v>28285.11872725998</v>
      </c>
      <c r="E53" s="186"/>
      <c r="F53" s="186"/>
      <c r="G53" s="186">
        <v>41065.41</v>
      </c>
      <c r="H53" s="187"/>
      <c r="I53" s="186"/>
      <c r="J53" s="186"/>
      <c r="K53" s="186"/>
      <c r="L53" s="186"/>
      <c r="M53" s="190"/>
    </row>
    <row r="54" spans="2:13" ht="13.5" thickBot="1">
      <c r="B54" s="77"/>
      <c r="C54" s="131"/>
      <c r="D54" s="132"/>
      <c r="E54" s="132"/>
      <c r="F54" s="132"/>
      <c r="G54" s="132"/>
      <c r="H54" s="133"/>
      <c r="I54" s="134"/>
      <c r="J54" s="134"/>
      <c r="K54" s="134"/>
      <c r="L54" s="134"/>
      <c r="M54" s="135"/>
    </row>
    <row r="55" spans="2:13" ht="12.75">
      <c r="B55" s="76" t="s">
        <v>20</v>
      </c>
      <c r="C55" s="119"/>
      <c r="D55" s="175"/>
      <c r="E55" s="175"/>
      <c r="F55" s="175"/>
      <c r="G55" s="99"/>
      <c r="H55" s="176"/>
      <c r="I55" s="177"/>
      <c r="J55" s="177"/>
      <c r="K55" s="177"/>
      <c r="L55" s="177"/>
      <c r="M55" s="178"/>
    </row>
    <row r="56" spans="2:13" ht="12.75">
      <c r="B56" s="67" t="s">
        <v>1</v>
      </c>
      <c r="C56" s="180">
        <f>C23-'2021'!C23</f>
        <v>154.37</v>
      </c>
      <c r="D56" s="137">
        <f>D23-'2021'!D23</f>
        <v>140.73538400999996</v>
      </c>
      <c r="E56" s="137">
        <f>E23-'2021'!E23</f>
        <v>210.7370541700002</v>
      </c>
      <c r="F56" s="137">
        <f>F23-'2021'!F23</f>
        <v>106.34756316000016</v>
      </c>
      <c r="G56" s="99">
        <v>251.84</v>
      </c>
      <c r="H56" s="138"/>
      <c r="I56" s="139">
        <v>118.75811785999986</v>
      </c>
      <c r="J56" s="139"/>
      <c r="K56" s="139"/>
      <c r="L56" s="139"/>
      <c r="M56" s="140"/>
    </row>
    <row r="57" spans="2:13" ht="12.75">
      <c r="B57" s="67" t="s">
        <v>2</v>
      </c>
      <c r="C57" s="180">
        <f>C24-'2021'!C24</f>
        <v>46.25999999999999</v>
      </c>
      <c r="D57" s="137">
        <f>D24-'2021'!D24</f>
        <v>115.1949515</v>
      </c>
      <c r="E57" s="137">
        <f>E24-'2021'!E24</f>
        <v>220.91183545</v>
      </c>
      <c r="F57" s="137">
        <f>F24-'2021'!F24</f>
        <v>227.07030928999984</v>
      </c>
      <c r="G57" s="99">
        <v>212.32</v>
      </c>
      <c r="H57" s="138"/>
      <c r="I57" s="139">
        <v>420.2992763399998</v>
      </c>
      <c r="J57" s="139"/>
      <c r="K57" s="139"/>
      <c r="L57" s="139"/>
      <c r="M57" s="140"/>
    </row>
    <row r="58" spans="2:13" ht="12.75">
      <c r="B58" s="68" t="s">
        <v>3</v>
      </c>
      <c r="C58" s="166">
        <f>C25-'2021'!C25</f>
        <v>108.11</v>
      </c>
      <c r="D58" s="106">
        <f>D25-'2021'!D25</f>
        <v>25.540432510000016</v>
      </c>
      <c r="E58" s="106">
        <f>E25-'2021'!E25</f>
        <v>-10.17478127999999</v>
      </c>
      <c r="F58" s="106">
        <f>F25-'2021'!F25</f>
        <v>-120.72274612999996</v>
      </c>
      <c r="G58" s="106">
        <v>39.52</v>
      </c>
      <c r="H58" s="107"/>
      <c r="I58" s="108">
        <v>-301.54115848000004</v>
      </c>
      <c r="J58" s="108"/>
      <c r="K58" s="108"/>
      <c r="L58" s="108"/>
      <c r="M58" s="109"/>
    </row>
    <row r="59" spans="2:13" ht="14.25" thickBot="1">
      <c r="B59" s="184" t="s">
        <v>43</v>
      </c>
      <c r="C59" s="185"/>
      <c r="D59" s="186">
        <f>D26-'2021'!D26</f>
        <v>228.95479139000008</v>
      </c>
      <c r="E59" s="186"/>
      <c r="F59" s="186"/>
      <c r="G59" s="186">
        <v>182.14</v>
      </c>
      <c r="H59" s="187"/>
      <c r="I59" s="188"/>
      <c r="J59" s="188"/>
      <c r="K59" s="188"/>
      <c r="L59" s="188"/>
      <c r="M59" s="189"/>
    </row>
    <row r="60" ht="12.75">
      <c r="I60" s="14"/>
    </row>
    <row r="61" ht="12.75">
      <c r="K61" t="s">
        <v>27</v>
      </c>
    </row>
    <row r="62" ht="12.75">
      <c r="I62" s="1"/>
    </row>
  </sheetData>
  <sheetProtection/>
  <mergeCells count="4">
    <mergeCell ref="B1:M1"/>
    <mergeCell ref="B30:M31"/>
    <mergeCell ref="B34:M34"/>
    <mergeCell ref="B35:M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7" sqref="A7:L7"/>
    </sheetView>
  </sheetViews>
  <sheetFormatPr defaultColWidth="9.140625" defaultRowHeight="12.75"/>
  <cols>
    <col min="1" max="1" width="14.28125" style="0" customWidth="1"/>
    <col min="2" max="12" width="10.57421875" style="0" customWidth="1"/>
    <col min="13" max="13" width="11.28125" style="0" customWidth="1"/>
  </cols>
  <sheetData>
    <row r="1" spans="1:12" ht="12.75">
      <c r="A1" s="192" t="s">
        <v>21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2.75" customHeight="1" thickBot="1">
      <c r="A3" s="79">
        <v>2013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2.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79560.4</v>
      </c>
      <c r="C5" s="2">
        <v>105431.2</v>
      </c>
      <c r="D5" s="2">
        <v>135071.6</v>
      </c>
      <c r="E5" s="2">
        <v>158803.4</v>
      </c>
      <c r="F5" s="2">
        <v>203888.5</v>
      </c>
      <c r="G5" s="2">
        <v>235110.2</v>
      </c>
      <c r="H5" s="64">
        <v>256488.3</v>
      </c>
      <c r="I5" s="19">
        <v>294190.7</v>
      </c>
      <c r="J5" s="19">
        <v>321339.2</v>
      </c>
      <c r="K5" s="19">
        <v>362218.8</v>
      </c>
      <c r="L5" s="20">
        <v>397318.1</v>
      </c>
    </row>
    <row r="6" spans="1:12" ht="12.75">
      <c r="A6" s="67" t="s">
        <v>2</v>
      </c>
      <c r="B6" s="4">
        <v>48140.8</v>
      </c>
      <c r="C6" s="2">
        <v>84225.3</v>
      </c>
      <c r="D6" s="2">
        <v>106219.2</v>
      </c>
      <c r="E6" s="2">
        <v>140061.5</v>
      </c>
      <c r="F6" s="2">
        <v>169308.7</v>
      </c>
      <c r="G6" s="2">
        <v>204182.9</v>
      </c>
      <c r="H6" s="19">
        <v>228416.1</v>
      </c>
      <c r="I6" s="19">
        <v>267453.8</v>
      </c>
      <c r="J6" s="19">
        <v>295516.4</v>
      </c>
      <c r="K6" s="19">
        <v>337447.7</v>
      </c>
      <c r="L6" s="20">
        <v>379408.9</v>
      </c>
    </row>
    <row r="7" spans="1:12" ht="12.75">
      <c r="A7" s="68" t="s">
        <v>3</v>
      </c>
      <c r="B7" s="29">
        <v>31419.6</v>
      </c>
      <c r="C7" s="30">
        <v>21205.9</v>
      </c>
      <c r="D7" s="30">
        <v>28852.4</v>
      </c>
      <c r="E7" s="30">
        <v>18741.9</v>
      </c>
      <c r="F7" s="30">
        <v>34579.7</v>
      </c>
      <c r="G7" s="30">
        <v>30927.3</v>
      </c>
      <c r="H7" s="31">
        <v>28072.2</v>
      </c>
      <c r="I7" s="31">
        <v>26736.9</v>
      </c>
      <c r="J7" s="31">
        <v>25822.9</v>
      </c>
      <c r="K7" s="31">
        <v>24771.1</v>
      </c>
      <c r="L7" s="32">
        <v>17909.2</v>
      </c>
    </row>
    <row r="8" spans="1:12" ht="13.5" thickBot="1">
      <c r="A8" s="69" t="s">
        <v>17</v>
      </c>
      <c r="B8" s="5">
        <v>109827.7</v>
      </c>
      <c r="C8" s="3">
        <v>100285.2</v>
      </c>
      <c r="D8" s="3">
        <v>107978</v>
      </c>
      <c r="E8" s="3">
        <v>97502.6</v>
      </c>
      <c r="F8" s="3">
        <v>110354.2</v>
      </c>
      <c r="G8" s="3">
        <v>107456.7</v>
      </c>
      <c r="H8" s="21">
        <v>105278.5</v>
      </c>
      <c r="I8" s="21">
        <v>104411.1</v>
      </c>
      <c r="J8" s="21">
        <v>104429.9</v>
      </c>
      <c r="K8" s="21">
        <v>102308.6</v>
      </c>
      <c r="L8" s="22">
        <v>98400.2</v>
      </c>
    </row>
    <row r="9" spans="1:12" ht="11.25" customHeight="1" thickBot="1">
      <c r="A9" s="70"/>
      <c r="B9" s="34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6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12">
        <v>35665.2</v>
      </c>
      <c r="C11" s="2">
        <v>42445.1</v>
      </c>
      <c r="D11" s="2">
        <v>56240.4</v>
      </c>
      <c r="E11" s="2">
        <v>62489.5</v>
      </c>
      <c r="F11" s="2">
        <v>78539.5</v>
      </c>
      <c r="G11" s="2">
        <v>86260</v>
      </c>
      <c r="H11" s="19">
        <v>91105.9</v>
      </c>
      <c r="I11" s="19">
        <v>108952.5</v>
      </c>
      <c r="J11" s="19">
        <v>114171.1</v>
      </c>
      <c r="K11" s="19">
        <v>132039.1</v>
      </c>
      <c r="L11" s="20">
        <v>138836.9</v>
      </c>
    </row>
    <row r="12" spans="1:12" ht="12.75">
      <c r="A12" s="67" t="s">
        <v>2</v>
      </c>
      <c r="B12" s="4">
        <v>20526.3</v>
      </c>
      <c r="C12" s="2">
        <v>36723.5</v>
      </c>
      <c r="D12" s="2">
        <v>42438.2</v>
      </c>
      <c r="E12" s="2">
        <v>58640.5</v>
      </c>
      <c r="F12" s="2">
        <v>67086.8</v>
      </c>
      <c r="G12" s="2">
        <v>82134.5</v>
      </c>
      <c r="H12" s="19">
        <v>87923.5</v>
      </c>
      <c r="I12" s="19">
        <v>106624.1</v>
      </c>
      <c r="J12" s="19">
        <v>112853.5</v>
      </c>
      <c r="K12" s="19">
        <v>131072.9</v>
      </c>
      <c r="L12" s="20">
        <v>138880.7</v>
      </c>
    </row>
    <row r="13" spans="1:12" ht="12.75">
      <c r="A13" s="68" t="s">
        <v>3</v>
      </c>
      <c r="B13" s="29">
        <v>15138.9</v>
      </c>
      <c r="C13" s="30">
        <v>5721.5</v>
      </c>
      <c r="D13" s="30">
        <v>13802.2</v>
      </c>
      <c r="E13" s="30">
        <v>3849</v>
      </c>
      <c r="F13" s="30">
        <v>11452.7</v>
      </c>
      <c r="G13" s="30">
        <v>4125.6</v>
      </c>
      <c r="H13" s="31">
        <v>3182.4</v>
      </c>
      <c r="I13" s="31">
        <v>2328.4</v>
      </c>
      <c r="J13" s="31">
        <v>1317.6</v>
      </c>
      <c r="K13" s="31">
        <v>966.3</v>
      </c>
      <c r="L13" s="32">
        <v>-43.9</v>
      </c>
    </row>
    <row r="14" spans="1:12" ht="13.5" thickBot="1">
      <c r="A14" s="69" t="s">
        <v>17</v>
      </c>
      <c r="B14" s="5">
        <v>27684.5</v>
      </c>
      <c r="C14" s="3">
        <v>18721.1</v>
      </c>
      <c r="D14" s="3">
        <v>27058.4</v>
      </c>
      <c r="E14" s="3">
        <v>17149.7</v>
      </c>
      <c r="F14" s="3">
        <v>24464.6</v>
      </c>
      <c r="G14" s="3">
        <v>17193.9</v>
      </c>
      <c r="H14" s="21">
        <v>16693</v>
      </c>
      <c r="I14" s="21">
        <v>16564.8</v>
      </c>
      <c r="J14" s="21">
        <v>16443.4</v>
      </c>
      <c r="K14" s="21">
        <v>16353.9</v>
      </c>
      <c r="L14" s="22">
        <v>14631</v>
      </c>
    </row>
    <row r="15" spans="1:12" ht="11.25" customHeight="1" thickBot="1">
      <c r="A15" s="72"/>
      <c r="B15" s="16"/>
      <c r="C15" s="16"/>
      <c r="D15" s="16"/>
      <c r="E15" s="16"/>
      <c r="F15" s="16"/>
      <c r="G15" s="16"/>
      <c r="H15" s="27"/>
      <c r="I15" s="27"/>
      <c r="J15" s="27"/>
      <c r="K15" s="27"/>
      <c r="L15" s="28"/>
    </row>
    <row r="16" spans="1:12" ht="12.75">
      <c r="A16" s="73" t="s">
        <v>19</v>
      </c>
      <c r="B16" s="62"/>
      <c r="C16" s="13"/>
      <c r="D16" s="13"/>
      <c r="E16" s="13"/>
      <c r="F16" s="13"/>
      <c r="G16" s="13"/>
      <c r="H16" s="13"/>
      <c r="I16" s="13"/>
      <c r="J16" s="13"/>
      <c r="K16" s="13"/>
      <c r="L16" s="59"/>
    </row>
    <row r="17" spans="1:12" ht="12.75">
      <c r="A17" s="67" t="s">
        <v>1</v>
      </c>
      <c r="B17" s="12">
        <v>40882.2</v>
      </c>
      <c r="C17" s="2">
        <v>60611.2</v>
      </c>
      <c r="D17" s="2">
        <v>76979.1</v>
      </c>
      <c r="E17" s="2">
        <v>94505.2</v>
      </c>
      <c r="F17" s="2">
        <v>123329.5</v>
      </c>
      <c r="G17" s="2">
        <v>147278.6</v>
      </c>
      <c r="H17" s="2">
        <v>163903.5</v>
      </c>
      <c r="I17" s="2">
        <v>183604.3</v>
      </c>
      <c r="J17" s="2">
        <v>203914.5</v>
      </c>
      <c r="K17" s="2">
        <v>226783.1</v>
      </c>
      <c r="L17" s="60">
        <v>256175.7</v>
      </c>
    </row>
    <row r="18" spans="1:12" ht="12.75">
      <c r="A18" s="67" t="s">
        <v>2</v>
      </c>
      <c r="B18" s="4">
        <v>27702.4</v>
      </c>
      <c r="C18" s="2">
        <v>47471.7</v>
      </c>
      <c r="D18" s="2">
        <v>63729.2</v>
      </c>
      <c r="E18" s="2">
        <v>81395.2</v>
      </c>
      <c r="F18" s="2">
        <v>102614.9</v>
      </c>
      <c r="G18" s="2">
        <v>122718.4</v>
      </c>
      <c r="H18" s="2">
        <v>141045.1</v>
      </c>
      <c r="I18" s="2">
        <v>161181</v>
      </c>
      <c r="J18" s="2">
        <v>182070.1</v>
      </c>
      <c r="K18" s="2">
        <v>205341.9</v>
      </c>
      <c r="L18" s="60">
        <v>238666.1</v>
      </c>
    </row>
    <row r="19" spans="1:12" ht="12.75">
      <c r="A19" s="68" t="s">
        <v>3</v>
      </c>
      <c r="B19" s="29">
        <v>13179.8</v>
      </c>
      <c r="C19" s="30">
        <v>13139.5</v>
      </c>
      <c r="D19" s="30">
        <v>13249.9</v>
      </c>
      <c r="E19" s="30">
        <v>13110</v>
      </c>
      <c r="F19" s="30">
        <v>20714.6</v>
      </c>
      <c r="G19" s="30">
        <v>24560.2</v>
      </c>
      <c r="H19" s="30">
        <v>22858.4</v>
      </c>
      <c r="I19" s="30">
        <v>22423.3</v>
      </c>
      <c r="J19" s="30">
        <v>21844.3</v>
      </c>
      <c r="K19" s="30">
        <v>21441.2</v>
      </c>
      <c r="L19" s="61">
        <v>17509.6</v>
      </c>
    </row>
    <row r="20" spans="1:12" ht="13.5" thickBot="1">
      <c r="A20" s="69" t="s">
        <v>17</v>
      </c>
      <c r="B20" s="5">
        <v>77310.2</v>
      </c>
      <c r="C20" s="3">
        <v>77505.8</v>
      </c>
      <c r="D20" s="3">
        <v>77397.6</v>
      </c>
      <c r="E20" s="3">
        <v>76903.4</v>
      </c>
      <c r="F20" s="3">
        <v>81827</v>
      </c>
      <c r="G20" s="3">
        <v>86372.2</v>
      </c>
      <c r="H20" s="21">
        <v>84894.6</v>
      </c>
      <c r="I20" s="21">
        <v>84217.6</v>
      </c>
      <c r="J20" s="21">
        <v>83670</v>
      </c>
      <c r="K20" s="21">
        <v>81926.5</v>
      </c>
      <c r="L20" s="22">
        <v>81632.8</v>
      </c>
    </row>
    <row r="21" spans="1:12" ht="11.25" customHeight="1" thickBot="1">
      <c r="A21" s="72"/>
      <c r="B21" s="51"/>
      <c r="C21" s="52"/>
      <c r="D21" s="52"/>
      <c r="E21" s="52"/>
      <c r="F21" s="52"/>
      <c r="G21" s="52"/>
      <c r="H21" s="53"/>
      <c r="I21" s="53"/>
      <c r="J21" s="53"/>
      <c r="K21" s="53"/>
      <c r="L21" s="65"/>
    </row>
    <row r="22" spans="1:12" ht="12.75">
      <c r="A22" s="74" t="s">
        <v>20</v>
      </c>
      <c r="B22" s="33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63">
        <v>344.3</v>
      </c>
      <c r="C23" s="44">
        <v>617.7</v>
      </c>
      <c r="D23" s="44">
        <v>948.9</v>
      </c>
      <c r="E23" s="44">
        <v>1284.5</v>
      </c>
      <c r="F23" s="44">
        <v>1837.1</v>
      </c>
      <c r="G23" s="44">
        <v>2186.1</v>
      </c>
      <c r="H23" s="45">
        <v>2541.6</v>
      </c>
      <c r="I23" s="45">
        <v>2894.9</v>
      </c>
      <c r="J23" s="45">
        <v>3252.7</v>
      </c>
      <c r="K23" s="45">
        <v>3877.5</v>
      </c>
      <c r="L23" s="46">
        <v>4918.8</v>
      </c>
    </row>
    <row r="24" spans="1:12" ht="12.75">
      <c r="A24" s="67" t="s">
        <v>2</v>
      </c>
      <c r="B24" s="43">
        <v>423</v>
      </c>
      <c r="C24" s="48">
        <v>635.5</v>
      </c>
      <c r="D24" s="48">
        <v>882.2</v>
      </c>
      <c r="E24" s="48">
        <v>1075.6</v>
      </c>
      <c r="F24" s="48">
        <v>1457.1</v>
      </c>
      <c r="G24" s="48">
        <v>1804.3</v>
      </c>
      <c r="H24" s="49">
        <v>2185.2</v>
      </c>
      <c r="I24" s="49">
        <v>2598.9</v>
      </c>
      <c r="J24" s="49">
        <v>2941.3</v>
      </c>
      <c r="K24" s="49">
        <v>3595.9</v>
      </c>
      <c r="L24" s="50">
        <v>4542.3</v>
      </c>
    </row>
    <row r="25" spans="1:12" ht="12.75">
      <c r="A25" s="68" t="s">
        <v>3</v>
      </c>
      <c r="B25" s="39">
        <v>-78.7</v>
      </c>
      <c r="C25" s="40">
        <v>-17.8</v>
      </c>
      <c r="D25" s="40">
        <v>66.7</v>
      </c>
      <c r="E25" s="40">
        <v>208.9</v>
      </c>
      <c r="F25" s="40">
        <v>380</v>
      </c>
      <c r="G25" s="40">
        <v>381.8</v>
      </c>
      <c r="H25" s="41">
        <v>356.4</v>
      </c>
      <c r="I25" s="41">
        <v>296</v>
      </c>
      <c r="J25" s="41">
        <v>311.4</v>
      </c>
      <c r="K25" s="41">
        <v>281.6</v>
      </c>
      <c r="L25" s="42">
        <v>376.5</v>
      </c>
    </row>
    <row r="26" spans="1:12" ht="13.5" thickBot="1">
      <c r="A26" s="69" t="s">
        <v>17</v>
      </c>
      <c r="B26" s="47">
        <v>1208.9</v>
      </c>
      <c r="C26" s="48">
        <v>1240.3</v>
      </c>
      <c r="D26" s="48">
        <v>1325</v>
      </c>
      <c r="E26" s="48">
        <v>1406.7</v>
      </c>
      <c r="F26" s="48">
        <v>1567.1</v>
      </c>
      <c r="G26" s="48">
        <v>1562.3</v>
      </c>
      <c r="H26" s="49">
        <v>1549.8</v>
      </c>
      <c r="I26" s="49">
        <v>1480.8</v>
      </c>
      <c r="J26" s="49">
        <v>1485.3</v>
      </c>
      <c r="K26" s="49">
        <v>1491.9</v>
      </c>
      <c r="L26" s="50">
        <v>1569.1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3874.6</v>
      </c>
      <c r="C29" s="2">
        <v>4069.5</v>
      </c>
      <c r="D29" s="2">
        <v>4351.1</v>
      </c>
      <c r="E29" s="2">
        <v>5264.4</v>
      </c>
      <c r="F29" s="2">
        <v>6902.9</v>
      </c>
      <c r="G29" s="2">
        <v>7335.9</v>
      </c>
      <c r="H29" s="19">
        <v>8406.9</v>
      </c>
      <c r="I29" s="19">
        <v>10070.2</v>
      </c>
      <c r="J29" s="19">
        <v>14609</v>
      </c>
      <c r="K29" s="19">
        <v>15770.3</v>
      </c>
      <c r="L29" s="20">
        <v>16379.5</v>
      </c>
    </row>
    <row r="30" spans="1:12" ht="12.75">
      <c r="A30" s="67" t="s">
        <v>2</v>
      </c>
      <c r="B30" s="4">
        <v>687.1</v>
      </c>
      <c r="C30" s="2">
        <v>1688.1</v>
      </c>
      <c r="D30" s="2">
        <v>2590.4</v>
      </c>
      <c r="E30" s="2">
        <v>3657</v>
      </c>
      <c r="F30" s="2">
        <v>4842.8</v>
      </c>
      <c r="G30" s="2">
        <v>5442.8</v>
      </c>
      <c r="H30" s="19">
        <v>6700.5</v>
      </c>
      <c r="I30" s="19">
        <v>8357</v>
      </c>
      <c r="J30" s="19">
        <v>12242.5</v>
      </c>
      <c r="K30" s="19">
        <v>13668.8</v>
      </c>
      <c r="L30" s="20">
        <v>16295.7</v>
      </c>
    </row>
    <row r="31" spans="1:12" ht="12.75">
      <c r="A31" s="68" t="s">
        <v>3</v>
      </c>
      <c r="B31" s="29">
        <v>3187.5</v>
      </c>
      <c r="C31" s="30">
        <v>2381.4</v>
      </c>
      <c r="D31" s="30">
        <v>1760.6</v>
      </c>
      <c r="E31" s="30">
        <v>1607.4</v>
      </c>
      <c r="F31" s="30">
        <v>2060.1</v>
      </c>
      <c r="G31" s="30">
        <v>1893.1</v>
      </c>
      <c r="H31" s="31">
        <v>1706.4</v>
      </c>
      <c r="I31" s="31">
        <v>1713.2</v>
      </c>
      <c r="J31" s="31">
        <v>2366.5</v>
      </c>
      <c r="K31" s="31">
        <v>2101.5</v>
      </c>
      <c r="L31" s="32">
        <v>83.8</v>
      </c>
    </row>
    <row r="32" spans="1:12" ht="13.5" thickBot="1">
      <c r="A32" s="69" t="s">
        <v>17</v>
      </c>
      <c r="B32" s="5">
        <v>3624.1</v>
      </c>
      <c r="C32" s="3">
        <v>2818</v>
      </c>
      <c r="D32" s="3">
        <v>2196.9</v>
      </c>
      <c r="E32" s="3">
        <v>2042.7</v>
      </c>
      <c r="F32" s="3">
        <v>2495.4</v>
      </c>
      <c r="G32" s="3">
        <v>2328.4</v>
      </c>
      <c r="H32" s="21">
        <v>2141.2</v>
      </c>
      <c r="I32" s="21">
        <v>2147.9</v>
      </c>
      <c r="J32" s="21">
        <v>2801.2</v>
      </c>
      <c r="K32" s="21">
        <v>2536.3</v>
      </c>
      <c r="L32" s="22">
        <v>567.2</v>
      </c>
    </row>
    <row r="33" ht="0.75" customHeight="1">
      <c r="L33" s="83">
        <v>567.2</v>
      </c>
    </row>
    <row r="34" spans="1:12" ht="52.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  <row r="36" spans="1:12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2.75">
      <c r="A37" s="192" t="s">
        <v>22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</row>
    <row r="38" spans="1:12" ht="13.5" thickBot="1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</row>
    <row r="39" spans="1:12" ht="13.5" thickBot="1">
      <c r="A39" s="79">
        <v>2013</v>
      </c>
      <c r="B39" s="9" t="s">
        <v>5</v>
      </c>
      <c r="C39" s="10" t="s">
        <v>6</v>
      </c>
      <c r="D39" s="10" t="s">
        <v>7</v>
      </c>
      <c r="E39" s="10" t="s">
        <v>8</v>
      </c>
      <c r="F39" s="10" t="s">
        <v>9</v>
      </c>
      <c r="G39" s="10" t="s">
        <v>10</v>
      </c>
      <c r="H39" s="10" t="s">
        <v>11</v>
      </c>
      <c r="I39" s="10" t="s">
        <v>12</v>
      </c>
      <c r="J39" s="10" t="s">
        <v>13</v>
      </c>
      <c r="K39" s="10" t="s">
        <v>14</v>
      </c>
      <c r="L39" s="11" t="s">
        <v>15</v>
      </c>
    </row>
    <row r="40" spans="1:12" ht="22.5" customHeight="1">
      <c r="A40" s="66" t="s">
        <v>0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67" t="s">
        <v>1</v>
      </c>
      <c r="B41" s="4">
        <v>11764.6</v>
      </c>
      <c r="C41" s="2">
        <v>584.1</v>
      </c>
      <c r="D41" s="2">
        <v>14046</v>
      </c>
      <c r="E41" s="2">
        <v>-512.4</v>
      </c>
      <c r="F41" s="2">
        <v>2493.6</v>
      </c>
      <c r="G41" s="2">
        <v>4892</v>
      </c>
      <c r="H41" s="64">
        <v>1101.9</v>
      </c>
      <c r="I41" s="19">
        <v>6048.5</v>
      </c>
      <c r="J41" s="19">
        <v>-4175.4</v>
      </c>
      <c r="K41" s="19">
        <v>10564.4</v>
      </c>
      <c r="L41" s="20">
        <v>18468.7</v>
      </c>
    </row>
    <row r="42" spans="1:12" ht="12.75">
      <c r="A42" s="67" t="s">
        <v>2</v>
      </c>
      <c r="B42" s="4">
        <v>-507.4</v>
      </c>
      <c r="C42" s="2">
        <v>-613.7</v>
      </c>
      <c r="D42" s="2">
        <v>-1854.4</v>
      </c>
      <c r="E42" s="2">
        <v>-1580.3</v>
      </c>
      <c r="F42" s="2">
        <v>-10611.7</v>
      </c>
      <c r="G42" s="2">
        <v>-4817.5</v>
      </c>
      <c r="H42" s="19">
        <v>-5151.7</v>
      </c>
      <c r="I42" s="19">
        <v>-2555.3</v>
      </c>
      <c r="J42" s="19">
        <v>-2020.8</v>
      </c>
      <c r="K42" s="19">
        <v>-1848.9</v>
      </c>
      <c r="L42" s="20">
        <v>2086.6</v>
      </c>
    </row>
    <row r="43" spans="1:12" ht="12.75">
      <c r="A43" s="68" t="s">
        <v>3</v>
      </c>
      <c r="B43" s="29">
        <v>12271.9</v>
      </c>
      <c r="C43" s="30">
        <v>1197.4</v>
      </c>
      <c r="D43" s="30">
        <v>15900.4</v>
      </c>
      <c r="E43" s="30">
        <v>1067.8</v>
      </c>
      <c r="F43" s="30">
        <v>13105.3</v>
      </c>
      <c r="G43" s="30">
        <v>9709.6</v>
      </c>
      <c r="H43" s="31">
        <v>6253.7</v>
      </c>
      <c r="I43" s="31">
        <v>8603.7</v>
      </c>
      <c r="J43" s="31">
        <v>-2154.6</v>
      </c>
      <c r="K43" s="31">
        <v>12413.7</v>
      </c>
      <c r="L43" s="32">
        <v>16382.1</v>
      </c>
    </row>
    <row r="44" spans="1:12" ht="13.5" thickBot="1">
      <c r="A44" s="69" t="s">
        <v>17</v>
      </c>
      <c r="B44" s="5">
        <v>20771</v>
      </c>
      <c r="C44" s="3">
        <v>9358.1</v>
      </c>
      <c r="D44" s="3">
        <v>23224.6</v>
      </c>
      <c r="E44" s="3">
        <v>9360.2</v>
      </c>
      <c r="F44" s="3">
        <v>18449.6</v>
      </c>
      <c r="G44" s="3">
        <v>12266.7</v>
      </c>
      <c r="H44" s="21">
        <v>8827.9</v>
      </c>
      <c r="I44" s="21">
        <v>11829.4</v>
      </c>
      <c r="J44" s="21">
        <v>871.3</v>
      </c>
      <c r="K44" s="21">
        <v>13169.2</v>
      </c>
      <c r="L44" s="22">
        <v>14027.7</v>
      </c>
    </row>
    <row r="45" spans="1:12" ht="13.5" thickBot="1">
      <c r="A45" s="70"/>
      <c r="B45" s="15"/>
      <c r="C45" s="15"/>
      <c r="D45" s="15"/>
      <c r="E45" s="15"/>
      <c r="F45" s="15"/>
      <c r="G45" s="15"/>
      <c r="H45" s="23"/>
      <c r="I45" s="23"/>
      <c r="J45" s="23"/>
      <c r="K45" s="23"/>
      <c r="L45" s="24"/>
    </row>
    <row r="46" spans="1:12" ht="12.75">
      <c r="A46" s="75" t="s">
        <v>4</v>
      </c>
      <c r="B46" s="12"/>
      <c r="C46" s="13"/>
      <c r="D46" s="13"/>
      <c r="E46" s="13"/>
      <c r="F46" s="13"/>
      <c r="G46" s="13"/>
      <c r="H46" s="25"/>
      <c r="I46" s="25"/>
      <c r="J46" s="25"/>
      <c r="K46" s="25"/>
      <c r="L46" s="26"/>
    </row>
    <row r="47" spans="1:12" ht="12.75">
      <c r="A47" s="67" t="s">
        <v>1</v>
      </c>
      <c r="B47" s="4">
        <v>10983.2</v>
      </c>
      <c r="C47" s="2">
        <v>-774.9</v>
      </c>
      <c r="D47" s="2">
        <v>10879.3</v>
      </c>
      <c r="E47" s="2">
        <v>-1241.4</v>
      </c>
      <c r="F47" s="2">
        <v>-878.9</v>
      </c>
      <c r="G47" s="2">
        <v>621</v>
      </c>
      <c r="H47" s="19">
        <v>-580.3</v>
      </c>
      <c r="I47" s="19">
        <v>1465.9</v>
      </c>
      <c r="J47" s="19">
        <v>-10338.9</v>
      </c>
      <c r="K47" s="19">
        <v>1143.4</v>
      </c>
      <c r="L47" s="20">
        <v>2241.9</v>
      </c>
    </row>
    <row r="48" spans="1:12" ht="12.75">
      <c r="A48" s="67" t="s">
        <v>2</v>
      </c>
      <c r="B48" s="4">
        <v>-430.6</v>
      </c>
      <c r="C48" s="2">
        <v>-744.1</v>
      </c>
      <c r="D48" s="2">
        <v>-963</v>
      </c>
      <c r="E48" s="2">
        <v>-1462.3</v>
      </c>
      <c r="F48" s="2">
        <v>-10372.8</v>
      </c>
      <c r="G48" s="2">
        <v>-2118.7</v>
      </c>
      <c r="H48" s="19">
        <v>-2628.1</v>
      </c>
      <c r="I48" s="19">
        <v>-1295.8</v>
      </c>
      <c r="J48" s="19">
        <v>-1701.9</v>
      </c>
      <c r="K48" s="19">
        <v>-2077.7</v>
      </c>
      <c r="L48" s="20">
        <v>-1927.4</v>
      </c>
    </row>
    <row r="49" spans="1:12" ht="12.75">
      <c r="A49" s="68" t="s">
        <v>3</v>
      </c>
      <c r="B49" s="29">
        <v>11413.8</v>
      </c>
      <c r="C49" s="30">
        <v>-18</v>
      </c>
      <c r="D49" s="30">
        <v>11842.3</v>
      </c>
      <c r="E49" s="30">
        <v>220.8</v>
      </c>
      <c r="F49" s="30">
        <v>9494</v>
      </c>
      <c r="G49" s="30">
        <v>2739.8</v>
      </c>
      <c r="H49" s="31">
        <v>2047.9</v>
      </c>
      <c r="I49" s="31">
        <v>2761.7</v>
      </c>
      <c r="J49" s="31">
        <v>-8638</v>
      </c>
      <c r="K49" s="31">
        <v>3221.1</v>
      </c>
      <c r="L49" s="32">
        <v>-4257.1</v>
      </c>
    </row>
    <row r="50" spans="1:12" ht="13.5" thickBot="1">
      <c r="A50" s="69" t="s">
        <v>17</v>
      </c>
      <c r="B50" s="5">
        <v>8995.2</v>
      </c>
      <c r="C50" s="3">
        <v>-2045.1</v>
      </c>
      <c r="D50" s="3">
        <v>10012</v>
      </c>
      <c r="E50" s="3">
        <v>-1335.9</v>
      </c>
      <c r="F50" s="3">
        <v>7830.1</v>
      </c>
      <c r="G50" s="3">
        <v>602.3</v>
      </c>
      <c r="H50" s="21">
        <v>300.5</v>
      </c>
      <c r="I50" s="21">
        <v>2069.9</v>
      </c>
      <c r="J50" s="21">
        <v>-10067</v>
      </c>
      <c r="K50" s="21">
        <v>1685.9</v>
      </c>
      <c r="L50" s="22">
        <v>2249.9</v>
      </c>
    </row>
    <row r="51" spans="1:12" ht="13.5" thickBot="1">
      <c r="A51" s="72"/>
      <c r="B51" s="16"/>
      <c r="C51" s="16"/>
      <c r="D51" s="16"/>
      <c r="E51" s="16"/>
      <c r="F51" s="16"/>
      <c r="G51" s="16"/>
      <c r="H51" s="27"/>
      <c r="I51" s="27"/>
      <c r="J51" s="27"/>
      <c r="K51" s="27"/>
      <c r="L51" s="28"/>
    </row>
    <row r="52" spans="1:12" ht="12.75">
      <c r="A52" s="76" t="s">
        <v>19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59"/>
    </row>
    <row r="53" spans="1:12" ht="12.75">
      <c r="A53" s="67" t="s">
        <v>1</v>
      </c>
      <c r="B53" s="2">
        <v>1097.6</v>
      </c>
      <c r="C53" s="2">
        <v>1274.6</v>
      </c>
      <c r="D53" s="2">
        <v>4586</v>
      </c>
      <c r="E53" s="2">
        <v>2168.2</v>
      </c>
      <c r="F53" s="82">
        <v>3671.5</v>
      </c>
      <c r="G53" s="2">
        <v>5279.9</v>
      </c>
      <c r="H53" s="2">
        <v>2242.4</v>
      </c>
      <c r="I53" s="2">
        <v>4985</v>
      </c>
      <c r="J53" s="2">
        <v>5760.3</v>
      </c>
      <c r="K53" s="2">
        <v>8360.9</v>
      </c>
      <c r="L53" s="60">
        <v>15104.4</v>
      </c>
    </row>
    <row r="54" spans="1:12" ht="12.75">
      <c r="A54" s="67" t="s">
        <v>2</v>
      </c>
      <c r="B54" s="2">
        <v>-72.8</v>
      </c>
      <c r="C54" s="2">
        <v>2.8</v>
      </c>
      <c r="D54" s="2">
        <v>-845.9</v>
      </c>
      <c r="E54" s="2">
        <v>316.2</v>
      </c>
      <c r="F54" s="2">
        <v>330.7</v>
      </c>
      <c r="G54" s="2">
        <v>-1785.6</v>
      </c>
      <c r="H54" s="2">
        <v>-1655.5</v>
      </c>
      <c r="I54" s="2">
        <v>-658.2</v>
      </c>
      <c r="J54" s="2">
        <v>-373.2</v>
      </c>
      <c r="K54" s="2">
        <v>-227.9</v>
      </c>
      <c r="L54" s="60">
        <v>3591</v>
      </c>
    </row>
    <row r="55" spans="1:12" ht="12.75">
      <c r="A55" s="68" t="s">
        <v>3</v>
      </c>
      <c r="B55" s="30">
        <v>1170.4</v>
      </c>
      <c r="C55" s="30">
        <v>1271.7</v>
      </c>
      <c r="D55" s="30">
        <v>5431.8</v>
      </c>
      <c r="E55" s="30">
        <v>1852</v>
      </c>
      <c r="F55" s="30">
        <v>3340.8</v>
      </c>
      <c r="G55" s="30">
        <v>7065.5</v>
      </c>
      <c r="H55" s="30">
        <v>3898</v>
      </c>
      <c r="I55" s="30">
        <v>5643.2</v>
      </c>
      <c r="J55" s="30">
        <v>6133.5</v>
      </c>
      <c r="K55" s="30">
        <v>8558.8</v>
      </c>
      <c r="L55" s="61">
        <v>11513.5</v>
      </c>
    </row>
    <row r="56" spans="1:12" ht="13.5" thickBot="1">
      <c r="A56" s="69" t="s">
        <v>17</v>
      </c>
      <c r="B56" s="3">
        <v>12282</v>
      </c>
      <c r="C56" s="3">
        <v>11654.4</v>
      </c>
      <c r="D56" s="3">
        <v>14741.1</v>
      </c>
      <c r="E56" s="3">
        <v>11900.2</v>
      </c>
      <c r="F56" s="3">
        <v>10576.4</v>
      </c>
      <c r="G56" s="3">
        <v>12058.5</v>
      </c>
      <c r="H56" s="21">
        <v>8556.1</v>
      </c>
      <c r="I56" s="21">
        <v>9947.8</v>
      </c>
      <c r="J56" s="21">
        <v>11014.4</v>
      </c>
      <c r="K56" s="21">
        <v>11158.7</v>
      </c>
      <c r="L56" s="22">
        <v>11473.7</v>
      </c>
    </row>
    <row r="57" spans="1:12" ht="13.5" thickBot="1">
      <c r="A57" s="77"/>
      <c r="B57" s="54"/>
      <c r="C57" s="55"/>
      <c r="D57" s="55"/>
      <c r="E57" s="55"/>
      <c r="F57" s="55"/>
      <c r="G57" s="55"/>
      <c r="H57" s="56"/>
      <c r="I57" s="56"/>
      <c r="J57" s="56"/>
      <c r="K57" s="56"/>
      <c r="L57" s="57"/>
    </row>
    <row r="58" spans="1:12" ht="12.75">
      <c r="A58" s="78" t="s">
        <v>20</v>
      </c>
      <c r="B58" s="12"/>
      <c r="C58" s="13"/>
      <c r="D58" s="13"/>
      <c r="E58" s="13"/>
      <c r="F58" s="13"/>
      <c r="G58" s="13"/>
      <c r="H58" s="25"/>
      <c r="I58" s="25"/>
      <c r="J58" s="25"/>
      <c r="K58" s="25"/>
      <c r="L58" s="26"/>
    </row>
    <row r="59" spans="1:12" ht="12.75">
      <c r="A59" s="67" t="s">
        <v>1</v>
      </c>
      <c r="B59" s="43">
        <v>34.7</v>
      </c>
      <c r="C59" s="44">
        <v>-9.3</v>
      </c>
      <c r="D59" s="44">
        <v>-87.1</v>
      </c>
      <c r="E59" s="44">
        <v>-152.2</v>
      </c>
      <c r="F59" s="44">
        <v>31</v>
      </c>
      <c r="G59" s="44">
        <v>-72.3</v>
      </c>
      <c r="H59" s="45">
        <v>-183.8</v>
      </c>
      <c r="I59" s="45">
        <v>-470.9</v>
      </c>
      <c r="J59" s="45">
        <v>-667.1</v>
      </c>
      <c r="K59" s="45">
        <v>-496</v>
      </c>
      <c r="L59" s="46">
        <v>-647.9</v>
      </c>
    </row>
    <row r="60" spans="1:12" ht="12.75">
      <c r="A60" s="67" t="s">
        <v>2</v>
      </c>
      <c r="B60" s="47">
        <v>99.1</v>
      </c>
      <c r="C60" s="48">
        <v>26.1</v>
      </c>
      <c r="D60" s="48">
        <v>-50.7</v>
      </c>
      <c r="E60" s="48">
        <v>-208.5</v>
      </c>
      <c r="F60" s="48">
        <v>-181</v>
      </c>
      <c r="G60" s="48">
        <v>-413.4</v>
      </c>
      <c r="H60" s="49">
        <v>-489.2</v>
      </c>
      <c r="I60" s="49">
        <v>-565.2</v>
      </c>
      <c r="J60" s="49">
        <v>-786.1</v>
      </c>
      <c r="K60" s="49">
        <v>-608.2</v>
      </c>
      <c r="L60" s="50">
        <v>-874.8</v>
      </c>
    </row>
    <row r="61" spans="1:12" ht="12.75">
      <c r="A61" s="68" t="s">
        <v>3</v>
      </c>
      <c r="B61" s="39">
        <v>-64.4</v>
      </c>
      <c r="C61" s="40">
        <v>-35.4</v>
      </c>
      <c r="D61" s="40">
        <v>-36.3</v>
      </c>
      <c r="E61" s="40">
        <v>56.3</v>
      </c>
      <c r="F61" s="40">
        <v>212.1</v>
      </c>
      <c r="G61" s="40">
        <v>341</v>
      </c>
      <c r="H61" s="41">
        <v>305.4</v>
      </c>
      <c r="I61" s="41">
        <v>94.3</v>
      </c>
      <c r="J61" s="41">
        <v>119</v>
      </c>
      <c r="K61" s="41">
        <v>112.2</v>
      </c>
      <c r="L61" s="42">
        <v>226.9</v>
      </c>
    </row>
    <row r="62" spans="1:12" ht="13.5" thickBot="1">
      <c r="A62" s="69" t="s">
        <v>17</v>
      </c>
      <c r="B62" s="47">
        <v>45.2</v>
      </c>
      <c r="C62" s="48">
        <v>60.6</v>
      </c>
      <c r="D62" s="48">
        <v>68</v>
      </c>
      <c r="E62" s="48">
        <v>151.4</v>
      </c>
      <c r="F62" s="48">
        <v>285.2</v>
      </c>
      <c r="G62" s="48">
        <v>341.3</v>
      </c>
      <c r="H62" s="49">
        <v>268</v>
      </c>
      <c r="I62" s="49">
        <v>18.3</v>
      </c>
      <c r="J62" s="49">
        <v>3.2</v>
      </c>
      <c r="K62" s="49">
        <v>154.2</v>
      </c>
      <c r="L62" s="50">
        <v>311.2</v>
      </c>
    </row>
    <row r="63" spans="1:12" ht="13.5" thickBot="1">
      <c r="A63" s="72"/>
      <c r="B63" s="16"/>
      <c r="C63" s="16"/>
      <c r="D63" s="16"/>
      <c r="E63" s="16"/>
      <c r="F63" s="16"/>
      <c r="G63" s="16"/>
      <c r="H63" s="27"/>
      <c r="I63" s="27"/>
      <c r="J63" s="27"/>
      <c r="K63" s="27"/>
      <c r="L63" s="28"/>
    </row>
    <row r="64" spans="1:12" ht="12.75">
      <c r="A64" s="75" t="s">
        <v>16</v>
      </c>
      <c r="B64" s="6"/>
      <c r="C64" s="7"/>
      <c r="D64" s="7"/>
      <c r="E64" s="13"/>
      <c r="F64" s="13"/>
      <c r="G64" s="13"/>
      <c r="H64" s="25"/>
      <c r="I64" s="25"/>
      <c r="J64" s="25"/>
      <c r="K64" s="25"/>
      <c r="L64" s="26"/>
    </row>
    <row r="65" spans="1:12" ht="12.75">
      <c r="A65" s="67" t="s">
        <v>1</v>
      </c>
      <c r="B65" s="4">
        <v>-840.6</v>
      </c>
      <c r="C65" s="2">
        <v>-591.1</v>
      </c>
      <c r="D65" s="2">
        <v>-2469.2</v>
      </c>
      <c r="E65" s="2">
        <v>-2560.2</v>
      </c>
      <c r="F65" s="2">
        <v>-954.3</v>
      </c>
      <c r="G65" s="2">
        <v>-1765.3</v>
      </c>
      <c r="H65" s="19">
        <v>-1244.5</v>
      </c>
      <c r="I65" s="19">
        <v>-266.8</v>
      </c>
      <c r="J65" s="19">
        <v>2524.3</v>
      </c>
      <c r="K65" s="19">
        <v>3027.3</v>
      </c>
      <c r="L65" s="20">
        <v>2249.7</v>
      </c>
    </row>
    <row r="66" spans="1:12" ht="12.75">
      <c r="A66" s="67" t="s">
        <v>2</v>
      </c>
      <c r="B66" s="4">
        <v>-593</v>
      </c>
      <c r="C66" s="2">
        <v>-581.9</v>
      </c>
      <c r="D66" s="2">
        <v>-1146.6</v>
      </c>
      <c r="E66" s="2">
        <v>-1509.5</v>
      </c>
      <c r="F66" s="2">
        <v>-1017.1</v>
      </c>
      <c r="G66" s="2">
        <v>-1334.9</v>
      </c>
      <c r="H66" s="19">
        <v>-1253.3</v>
      </c>
      <c r="I66" s="19">
        <v>-365.9</v>
      </c>
      <c r="J66" s="19">
        <v>2298.1</v>
      </c>
      <c r="K66" s="19">
        <v>2541.3</v>
      </c>
      <c r="L66" s="20">
        <v>1861.5</v>
      </c>
    </row>
    <row r="67" spans="1:12" ht="12.75">
      <c r="A67" s="68" t="s">
        <v>3</v>
      </c>
      <c r="B67" s="29">
        <v>-247.6</v>
      </c>
      <c r="C67" s="30">
        <v>-9.3</v>
      </c>
      <c r="D67" s="30">
        <v>-1322.6</v>
      </c>
      <c r="E67" s="30">
        <v>-1050.7</v>
      </c>
      <c r="F67" s="30">
        <v>62.8</v>
      </c>
      <c r="G67" s="30">
        <v>-430.4</v>
      </c>
      <c r="H67" s="31">
        <v>8.8</v>
      </c>
      <c r="I67" s="31">
        <v>99.1</v>
      </c>
      <c r="J67" s="31">
        <v>226.3</v>
      </c>
      <c r="K67" s="31">
        <v>486</v>
      </c>
      <c r="L67" s="32">
        <v>388.9</v>
      </c>
    </row>
    <row r="68" spans="1:12" ht="13.5" thickBot="1">
      <c r="A68" s="69" t="s">
        <v>17</v>
      </c>
      <c r="B68" s="5">
        <v>-551.4</v>
      </c>
      <c r="C68" s="3">
        <v>-312.9</v>
      </c>
      <c r="D68" s="3">
        <v>-1626.5</v>
      </c>
      <c r="E68" s="3">
        <v>-1355.6</v>
      </c>
      <c r="F68" s="3">
        <v>-242.1</v>
      </c>
      <c r="G68" s="3">
        <v>-735.3</v>
      </c>
      <c r="H68" s="21">
        <v>-296.6</v>
      </c>
      <c r="I68" s="21">
        <v>-206.4</v>
      </c>
      <c r="J68" s="21">
        <v>-79.3</v>
      </c>
      <c r="K68" s="21">
        <v>180.3</v>
      </c>
      <c r="L68" s="22">
        <v>-7.1</v>
      </c>
    </row>
    <row r="69" ht="12.75">
      <c r="H69" s="14"/>
    </row>
  </sheetData>
  <sheetProtection/>
  <mergeCells count="4">
    <mergeCell ref="A1:L1"/>
    <mergeCell ref="A37:L37"/>
    <mergeCell ref="A38:L38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C7" sqref="C7:M7"/>
    </sheetView>
  </sheetViews>
  <sheetFormatPr defaultColWidth="9.140625" defaultRowHeight="12.75"/>
  <cols>
    <col min="1" max="1" width="1.1484375" style="0" customWidth="1"/>
    <col min="2" max="2" width="15.8515625" style="0" customWidth="1"/>
    <col min="3" max="3" width="10.00390625" style="1" customWidth="1"/>
    <col min="4" max="14" width="10.00390625" style="0" customWidth="1"/>
    <col min="16" max="16" width="17.8515625" style="0" customWidth="1"/>
    <col min="19" max="19" width="9.7109375" style="0" bestFit="1" customWidth="1"/>
    <col min="20" max="20" width="10.7109375" style="0" bestFit="1" customWidth="1"/>
  </cols>
  <sheetData>
    <row r="1" spans="2:14" ht="12.75">
      <c r="B1" s="192" t="s">
        <v>23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5"/>
    </row>
    <row r="2" spans="3:14" ht="5.25" customHeight="1" thickBot="1">
      <c r="C2"/>
      <c r="N2" s="33"/>
    </row>
    <row r="3" spans="2:14" ht="13.5" thickBot="1">
      <c r="B3" s="79">
        <v>2012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  <c r="N3" s="36"/>
    </row>
    <row r="4" spans="2:14" ht="24">
      <c r="B4" s="66" t="s">
        <v>0</v>
      </c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37"/>
    </row>
    <row r="5" spans="2:14" ht="12.75">
      <c r="B5" s="67" t="s">
        <v>1</v>
      </c>
      <c r="C5" s="4">
        <v>60795.8</v>
      </c>
      <c r="D5" s="2">
        <v>104847.1</v>
      </c>
      <c r="E5" s="2">
        <v>121022.6</v>
      </c>
      <c r="F5" s="2">
        <v>159315.8</v>
      </c>
      <c r="G5" s="2">
        <v>201394.8</v>
      </c>
      <c r="H5" s="2">
        <v>230218.2</v>
      </c>
      <c r="I5" s="18">
        <v>255386.4</v>
      </c>
      <c r="J5" s="19">
        <v>288142.2</v>
      </c>
      <c r="K5" s="19">
        <v>325514.6</v>
      </c>
      <c r="L5" s="19">
        <v>351654.1</v>
      </c>
      <c r="M5" s="20">
        <v>378849.5</v>
      </c>
      <c r="N5" s="37"/>
    </row>
    <row r="6" spans="2:14" ht="12.75">
      <c r="B6" s="67" t="s">
        <v>2</v>
      </c>
      <c r="C6" s="4">
        <v>48648.1</v>
      </c>
      <c r="D6" s="2">
        <v>84839</v>
      </c>
      <c r="E6" s="2">
        <v>108071.4</v>
      </c>
      <c r="F6" s="2">
        <v>141641.8</v>
      </c>
      <c r="G6" s="2">
        <v>179920.4</v>
      </c>
      <c r="H6" s="2">
        <v>209000.4</v>
      </c>
      <c r="I6" s="19">
        <v>233567.8</v>
      </c>
      <c r="J6" s="19">
        <v>270009.1</v>
      </c>
      <c r="K6" s="19">
        <v>297537.1</v>
      </c>
      <c r="L6" s="19">
        <v>339296.6</v>
      </c>
      <c r="M6" s="20">
        <v>377322.3</v>
      </c>
      <c r="N6" s="37"/>
    </row>
    <row r="7" spans="2:14" ht="12.75">
      <c r="B7" s="68" t="s">
        <v>3</v>
      </c>
      <c r="C7" s="29">
        <v>19147.7</v>
      </c>
      <c r="D7" s="30">
        <v>20008.5</v>
      </c>
      <c r="E7" s="30">
        <v>12951.2</v>
      </c>
      <c r="F7" s="30">
        <v>17674.1</v>
      </c>
      <c r="G7" s="30">
        <v>21474.4</v>
      </c>
      <c r="H7" s="30">
        <v>21217.7</v>
      </c>
      <c r="I7" s="31">
        <v>21818.5</v>
      </c>
      <c r="J7" s="31">
        <v>18133.1</v>
      </c>
      <c r="K7" s="31">
        <v>27977.5</v>
      </c>
      <c r="L7" s="31">
        <v>12357.4</v>
      </c>
      <c r="M7" s="32">
        <v>1527.2</v>
      </c>
      <c r="N7" s="37"/>
    </row>
    <row r="8" spans="2:14" ht="13.5" thickBot="1">
      <c r="B8" s="69" t="s">
        <v>17</v>
      </c>
      <c r="C8" s="5">
        <v>89056.7</v>
      </c>
      <c r="D8" s="3">
        <v>90927.1</v>
      </c>
      <c r="E8" s="3">
        <v>84753.4</v>
      </c>
      <c r="F8" s="3">
        <v>88142.4</v>
      </c>
      <c r="G8" s="3">
        <v>91904.6</v>
      </c>
      <c r="H8" s="3">
        <v>95190</v>
      </c>
      <c r="I8" s="21">
        <v>96450.6</v>
      </c>
      <c r="J8" s="21">
        <v>92581.7</v>
      </c>
      <c r="K8" s="21">
        <v>103558.6</v>
      </c>
      <c r="L8" s="21">
        <v>89139.5</v>
      </c>
      <c r="M8" s="22">
        <v>84372.5</v>
      </c>
      <c r="N8" s="37"/>
    </row>
    <row r="9" spans="2:14" ht="11.25" customHeight="1" thickBot="1">
      <c r="B9" s="70"/>
      <c r="C9" s="15"/>
      <c r="D9" s="15"/>
      <c r="E9" s="15"/>
      <c r="F9" s="15"/>
      <c r="G9" s="15"/>
      <c r="H9" s="15"/>
      <c r="I9" s="23"/>
      <c r="J9" s="23"/>
      <c r="K9" s="23"/>
      <c r="L9" s="23"/>
      <c r="M9" s="24"/>
      <c r="N9" s="37"/>
    </row>
    <row r="10" spans="2:14" ht="12.75">
      <c r="B10" s="71" t="s">
        <v>4</v>
      </c>
      <c r="C10" s="12"/>
      <c r="D10" s="13"/>
      <c r="E10" s="13"/>
      <c r="F10" s="13"/>
      <c r="G10" s="13"/>
      <c r="H10" s="13"/>
      <c r="I10" s="25"/>
      <c r="J10" s="25"/>
      <c r="K10" s="25"/>
      <c r="L10" s="25"/>
      <c r="M10" s="26"/>
      <c r="N10" s="37"/>
    </row>
    <row r="11" spans="2:14" ht="12.75">
      <c r="B11" s="67" t="s">
        <v>1</v>
      </c>
      <c r="C11" s="4">
        <v>24681.9</v>
      </c>
      <c r="D11" s="2">
        <v>43220</v>
      </c>
      <c r="E11" s="2">
        <v>45361.1</v>
      </c>
      <c r="F11" s="2">
        <v>63730.9</v>
      </c>
      <c r="G11" s="2">
        <v>79418.4</v>
      </c>
      <c r="H11" s="2">
        <v>85639</v>
      </c>
      <c r="I11" s="19">
        <v>91686.2</v>
      </c>
      <c r="J11" s="19">
        <v>107486.6</v>
      </c>
      <c r="K11" s="19">
        <v>124510</v>
      </c>
      <c r="L11" s="19">
        <v>130895.7</v>
      </c>
      <c r="M11" s="20">
        <v>136595</v>
      </c>
      <c r="N11" s="37"/>
    </row>
    <row r="12" spans="2:14" ht="12.75">
      <c r="B12" s="67" t="s">
        <v>2</v>
      </c>
      <c r="C12" s="4">
        <v>20956.9</v>
      </c>
      <c r="D12" s="2">
        <v>37467.6</v>
      </c>
      <c r="E12" s="2">
        <v>43401.2</v>
      </c>
      <c r="F12" s="2">
        <v>60102.8</v>
      </c>
      <c r="G12" s="2">
        <v>77459.6</v>
      </c>
      <c r="H12" s="2">
        <v>84253.1</v>
      </c>
      <c r="I12" s="19">
        <v>90551.6</v>
      </c>
      <c r="J12" s="19">
        <v>107919.9</v>
      </c>
      <c r="K12" s="19">
        <v>114554.4</v>
      </c>
      <c r="L12" s="19">
        <v>130150.6</v>
      </c>
      <c r="M12" s="20">
        <v>140808.2</v>
      </c>
      <c r="N12" s="37"/>
    </row>
    <row r="13" spans="2:14" ht="12.75">
      <c r="B13" s="68" t="s">
        <v>3</v>
      </c>
      <c r="C13" s="29">
        <v>3725.1</v>
      </c>
      <c r="D13" s="30">
        <v>5739.5</v>
      </c>
      <c r="E13" s="30">
        <v>1959.9</v>
      </c>
      <c r="F13" s="30">
        <v>3628.2</v>
      </c>
      <c r="G13" s="30">
        <v>1958.7</v>
      </c>
      <c r="H13" s="30">
        <v>1385.8</v>
      </c>
      <c r="I13" s="31">
        <v>1134.5</v>
      </c>
      <c r="J13" s="31">
        <v>-433.3</v>
      </c>
      <c r="K13" s="31">
        <v>9955.6</v>
      </c>
      <c r="L13" s="31">
        <v>-2254.8</v>
      </c>
      <c r="M13" s="32">
        <v>-4213.2</v>
      </c>
      <c r="N13" s="37"/>
    </row>
    <row r="14" spans="2:14" ht="13.5" thickBot="1">
      <c r="B14" s="69" t="s">
        <v>17</v>
      </c>
      <c r="C14" s="5">
        <v>18689.3</v>
      </c>
      <c r="D14" s="3">
        <v>20766.2</v>
      </c>
      <c r="E14" s="3">
        <v>17046.4</v>
      </c>
      <c r="F14" s="3">
        <v>18485.6</v>
      </c>
      <c r="G14" s="3">
        <v>16634.5</v>
      </c>
      <c r="H14" s="3">
        <v>16591.6</v>
      </c>
      <c r="I14" s="21">
        <v>16392.5</v>
      </c>
      <c r="J14" s="21">
        <v>14494.9</v>
      </c>
      <c r="K14" s="21">
        <v>26510.4</v>
      </c>
      <c r="L14" s="21">
        <v>14668</v>
      </c>
      <c r="M14" s="22">
        <v>12381.1</v>
      </c>
      <c r="N14" s="37"/>
    </row>
    <row r="15" spans="2:14" ht="11.25" customHeight="1" thickBot="1">
      <c r="B15" s="72"/>
      <c r="C15" s="16"/>
      <c r="D15" s="16"/>
      <c r="E15" s="16"/>
      <c r="F15" s="16"/>
      <c r="G15" s="16"/>
      <c r="H15" s="16"/>
      <c r="I15" s="27"/>
      <c r="J15" s="27"/>
      <c r="K15" s="27"/>
      <c r="L15" s="27"/>
      <c r="M15" s="28"/>
      <c r="N15" s="37"/>
    </row>
    <row r="16" spans="2:14" ht="12.75">
      <c r="B16" s="73" t="s">
        <v>19</v>
      </c>
      <c r="C16" s="62"/>
      <c r="D16" s="13"/>
      <c r="E16" s="13"/>
      <c r="F16" s="13"/>
      <c r="G16" s="13"/>
      <c r="H16" s="13"/>
      <c r="I16" s="13"/>
      <c r="J16" s="13"/>
      <c r="K16" s="13"/>
      <c r="L16" s="13"/>
      <c r="M16" s="59"/>
      <c r="N16" s="37"/>
    </row>
    <row r="17" spans="2:14" ht="12.75">
      <c r="B17" s="67" t="s">
        <v>1</v>
      </c>
      <c r="C17" s="12">
        <v>39784.6</v>
      </c>
      <c r="D17" s="2">
        <v>59336.7</v>
      </c>
      <c r="E17" s="2">
        <v>72390.1</v>
      </c>
      <c r="F17" s="2">
        <v>92337</v>
      </c>
      <c r="G17" s="2">
        <v>119658</v>
      </c>
      <c r="H17" s="2">
        <v>141998.7</v>
      </c>
      <c r="I17" s="2">
        <v>161661.1</v>
      </c>
      <c r="J17" s="2">
        <v>178619.3</v>
      </c>
      <c r="K17" s="2">
        <v>198154.1</v>
      </c>
      <c r="L17" s="2">
        <v>218422.2</v>
      </c>
      <c r="M17" s="60">
        <v>241071.3</v>
      </c>
      <c r="N17" s="37"/>
    </row>
    <row r="18" spans="2:14" ht="12.75">
      <c r="B18" s="67" t="s">
        <v>2</v>
      </c>
      <c r="C18" s="4">
        <v>27775.2</v>
      </c>
      <c r="D18" s="2">
        <v>47468.9</v>
      </c>
      <c r="E18" s="2">
        <v>64572.8</v>
      </c>
      <c r="F18" s="2">
        <v>81079</v>
      </c>
      <c r="G18" s="2">
        <v>102284.2</v>
      </c>
      <c r="H18" s="2">
        <v>124504</v>
      </c>
      <c r="I18" s="2">
        <v>142700.6</v>
      </c>
      <c r="J18" s="2">
        <v>161839.1</v>
      </c>
      <c r="K18" s="2">
        <v>182443.3</v>
      </c>
      <c r="L18" s="2">
        <v>205569.8</v>
      </c>
      <c r="M18" s="60">
        <v>235075.2</v>
      </c>
      <c r="N18" s="37"/>
    </row>
    <row r="19" spans="2:14" ht="12.75">
      <c r="B19" s="68" t="s">
        <v>3</v>
      </c>
      <c r="C19" s="29">
        <v>12009.4</v>
      </c>
      <c r="D19" s="30">
        <v>11867.8</v>
      </c>
      <c r="E19" s="30">
        <v>7817.2</v>
      </c>
      <c r="F19" s="30">
        <v>11258</v>
      </c>
      <c r="G19" s="30">
        <v>17373.8</v>
      </c>
      <c r="H19" s="30">
        <v>17494.7</v>
      </c>
      <c r="I19" s="30">
        <v>18960.5</v>
      </c>
      <c r="J19" s="30">
        <v>16780.1</v>
      </c>
      <c r="K19" s="30">
        <v>15710.8</v>
      </c>
      <c r="L19" s="30">
        <v>12852.3</v>
      </c>
      <c r="M19" s="61">
        <v>5996.1</v>
      </c>
      <c r="N19" s="37"/>
    </row>
    <row r="20" spans="2:14" ht="13.5" thickBot="1">
      <c r="B20" s="69" t="s">
        <v>17</v>
      </c>
      <c r="C20" s="5">
        <v>65028.2</v>
      </c>
      <c r="D20" s="3">
        <v>65851.4</v>
      </c>
      <c r="E20" s="3">
        <v>62626.5</v>
      </c>
      <c r="F20" s="3">
        <v>65003.2</v>
      </c>
      <c r="G20" s="3">
        <v>71250.6</v>
      </c>
      <c r="H20" s="3">
        <v>74313.7</v>
      </c>
      <c r="I20" s="21">
        <v>76338.5</v>
      </c>
      <c r="J20" s="21">
        <v>74269.8</v>
      </c>
      <c r="K20" s="21">
        <v>72685.6</v>
      </c>
      <c r="L20" s="21">
        <v>70767.8</v>
      </c>
      <c r="M20" s="22">
        <v>70159.1</v>
      </c>
      <c r="N20" s="37"/>
    </row>
    <row r="21" spans="2:14" ht="11.25" customHeight="1" thickBot="1">
      <c r="B21" s="72"/>
      <c r="C21" s="51"/>
      <c r="D21" s="52"/>
      <c r="E21" s="52"/>
      <c r="F21" s="52"/>
      <c r="G21" s="52"/>
      <c r="H21" s="52"/>
      <c r="I21" s="53"/>
      <c r="J21" s="53"/>
      <c r="K21" s="53"/>
      <c r="L21" s="53"/>
      <c r="M21" s="58"/>
      <c r="N21" s="37"/>
    </row>
    <row r="22" spans="2:14" ht="12.75">
      <c r="B22" s="71" t="s">
        <v>20</v>
      </c>
      <c r="C22" s="80"/>
      <c r="D22" s="13"/>
      <c r="E22" s="13"/>
      <c r="F22" s="13"/>
      <c r="G22" s="13"/>
      <c r="H22" s="13"/>
      <c r="I22" s="25"/>
      <c r="J22" s="25"/>
      <c r="K22" s="25"/>
      <c r="L22" s="25"/>
      <c r="M22" s="26"/>
      <c r="N22" s="37"/>
    </row>
    <row r="23" spans="2:14" ht="12.75">
      <c r="B23" s="67" t="s">
        <v>1</v>
      </c>
      <c r="C23" s="12">
        <v>309.6</v>
      </c>
      <c r="D23" s="44">
        <v>627</v>
      </c>
      <c r="E23" s="44">
        <v>1035.9</v>
      </c>
      <c r="F23" s="44">
        <v>1436.7</v>
      </c>
      <c r="G23" s="44">
        <v>1806.1</v>
      </c>
      <c r="H23" s="44">
        <v>2258.4</v>
      </c>
      <c r="I23" s="45">
        <v>2725.4</v>
      </c>
      <c r="J23" s="45">
        <v>3365.8</v>
      </c>
      <c r="K23" s="45">
        <v>3919.8</v>
      </c>
      <c r="L23" s="45">
        <v>4373.5</v>
      </c>
      <c r="M23" s="46">
        <v>5566.7</v>
      </c>
      <c r="N23" s="37"/>
    </row>
    <row r="24" spans="2:14" ht="12.75">
      <c r="B24" s="67" t="s">
        <v>2</v>
      </c>
      <c r="C24" s="43">
        <v>323.9</v>
      </c>
      <c r="D24" s="48">
        <v>609.3</v>
      </c>
      <c r="E24" s="48">
        <v>932.9</v>
      </c>
      <c r="F24" s="48">
        <v>1284.1</v>
      </c>
      <c r="G24" s="48">
        <v>1638.1</v>
      </c>
      <c r="H24" s="48">
        <v>2217.7</v>
      </c>
      <c r="I24" s="49">
        <v>2674.4</v>
      </c>
      <c r="J24" s="49">
        <v>3164.1</v>
      </c>
      <c r="K24" s="49">
        <v>3727.5</v>
      </c>
      <c r="L24" s="49">
        <v>4204.1</v>
      </c>
      <c r="M24" s="50">
        <v>5417.1</v>
      </c>
      <c r="N24" s="37"/>
    </row>
    <row r="25" spans="2:14" ht="12.75">
      <c r="B25" s="68" t="s">
        <v>3</v>
      </c>
      <c r="C25" s="39">
        <v>-14.3</v>
      </c>
      <c r="D25" s="40">
        <v>17.6</v>
      </c>
      <c r="E25" s="40">
        <v>103</v>
      </c>
      <c r="F25" s="40">
        <v>152.6</v>
      </c>
      <c r="G25" s="40">
        <v>167.9</v>
      </c>
      <c r="H25" s="40">
        <v>40.7</v>
      </c>
      <c r="I25" s="41">
        <v>51</v>
      </c>
      <c r="J25" s="41">
        <v>201.6</v>
      </c>
      <c r="K25" s="41">
        <v>192.3</v>
      </c>
      <c r="L25" s="41">
        <v>169.5</v>
      </c>
      <c r="M25" s="42">
        <v>149.6</v>
      </c>
      <c r="N25" s="37"/>
    </row>
    <row r="26" spans="2:14" ht="13.5" thickBot="1">
      <c r="B26" s="69" t="s">
        <v>17</v>
      </c>
      <c r="C26" s="47">
        <v>1163.7</v>
      </c>
      <c r="D26" s="48">
        <v>1179.7</v>
      </c>
      <c r="E26" s="48">
        <v>1257</v>
      </c>
      <c r="F26" s="48">
        <v>1255.3</v>
      </c>
      <c r="G26" s="48">
        <v>1281.9</v>
      </c>
      <c r="H26" s="48">
        <v>1221</v>
      </c>
      <c r="I26" s="49">
        <v>1281.8</v>
      </c>
      <c r="J26" s="49">
        <v>1462.6</v>
      </c>
      <c r="K26" s="49">
        <v>1482.1</v>
      </c>
      <c r="L26" s="49">
        <v>1337.7</v>
      </c>
      <c r="M26" s="50">
        <v>1257.9</v>
      </c>
      <c r="N26" s="33"/>
    </row>
    <row r="27" spans="2:13" ht="11.25" customHeight="1" thickBot="1">
      <c r="B27" s="70"/>
      <c r="C27" s="16"/>
      <c r="D27" s="16"/>
      <c r="E27" s="16"/>
      <c r="F27" s="16"/>
      <c r="G27" s="16"/>
      <c r="H27" s="16"/>
      <c r="I27" s="27"/>
      <c r="J27" s="27"/>
      <c r="K27" s="27"/>
      <c r="L27" s="27"/>
      <c r="M27" s="27"/>
    </row>
    <row r="28" spans="2:13" ht="12.75">
      <c r="B28" s="75" t="s">
        <v>16</v>
      </c>
      <c r="C28" s="6"/>
      <c r="D28" s="7"/>
      <c r="E28" s="7"/>
      <c r="F28" s="13"/>
      <c r="G28" s="13"/>
      <c r="H28" s="13"/>
      <c r="I28" s="25"/>
      <c r="J28" s="25"/>
      <c r="K28" s="25"/>
      <c r="L28" s="25"/>
      <c r="M28" s="26"/>
    </row>
    <row r="29" spans="2:13" ht="12.75">
      <c r="B29" s="67" t="s">
        <v>1</v>
      </c>
      <c r="C29" s="4">
        <v>4715.2</v>
      </c>
      <c r="D29" s="2">
        <v>4660.6</v>
      </c>
      <c r="E29" s="2">
        <v>6820.3</v>
      </c>
      <c r="F29" s="2">
        <v>7824.6</v>
      </c>
      <c r="G29" s="2">
        <v>7857.2</v>
      </c>
      <c r="H29" s="2">
        <v>9101.2</v>
      </c>
      <c r="I29" s="19">
        <v>9651.4</v>
      </c>
      <c r="J29" s="19">
        <v>10337</v>
      </c>
      <c r="K29" s="19">
        <v>12084.7</v>
      </c>
      <c r="L29" s="19">
        <v>12743</v>
      </c>
      <c r="M29" s="20">
        <v>14129.8</v>
      </c>
    </row>
    <row r="30" spans="2:13" ht="12.75">
      <c r="B30" s="67" t="s">
        <v>2</v>
      </c>
      <c r="C30" s="4">
        <v>1280.1</v>
      </c>
      <c r="D30" s="2">
        <v>2270</v>
      </c>
      <c r="E30" s="2">
        <v>3737.1</v>
      </c>
      <c r="F30" s="2">
        <v>5166.5</v>
      </c>
      <c r="G30" s="2">
        <v>5859.9</v>
      </c>
      <c r="H30" s="2">
        <v>6777.7</v>
      </c>
      <c r="I30" s="19">
        <v>7953.8</v>
      </c>
      <c r="J30" s="19">
        <v>8722.9</v>
      </c>
      <c r="K30" s="19">
        <v>9944.5</v>
      </c>
      <c r="L30" s="19">
        <v>11127.5</v>
      </c>
      <c r="M30" s="20">
        <v>14434.2</v>
      </c>
    </row>
    <row r="31" spans="2:13" ht="12.75">
      <c r="B31" s="68" t="s">
        <v>3</v>
      </c>
      <c r="C31" s="29">
        <v>3435.1</v>
      </c>
      <c r="D31" s="30">
        <v>2390.7</v>
      </c>
      <c r="E31" s="30">
        <v>3083.2</v>
      </c>
      <c r="F31" s="30">
        <v>2658.1</v>
      </c>
      <c r="G31" s="30">
        <v>1997.3</v>
      </c>
      <c r="H31" s="30">
        <v>2323.5</v>
      </c>
      <c r="I31" s="31">
        <v>1697.6</v>
      </c>
      <c r="J31" s="31">
        <v>1614</v>
      </c>
      <c r="K31" s="31">
        <v>2140.2</v>
      </c>
      <c r="L31" s="31">
        <v>1615.5</v>
      </c>
      <c r="M31" s="32">
        <v>-304.4</v>
      </c>
    </row>
    <row r="32" spans="2:13" ht="13.5" thickBot="1">
      <c r="B32" s="69" t="s">
        <v>17</v>
      </c>
      <c r="C32" s="5">
        <v>4175.5</v>
      </c>
      <c r="D32" s="3">
        <v>3130.9</v>
      </c>
      <c r="E32" s="3">
        <v>3823.4</v>
      </c>
      <c r="F32" s="17">
        <v>3398.3</v>
      </c>
      <c r="G32" s="3">
        <v>2737.5</v>
      </c>
      <c r="H32" s="3">
        <v>3063.7</v>
      </c>
      <c r="I32" s="21">
        <v>2437.8</v>
      </c>
      <c r="J32" s="21">
        <v>2354.3</v>
      </c>
      <c r="K32" s="21">
        <v>2880.5</v>
      </c>
      <c r="L32" s="21">
        <v>2356</v>
      </c>
      <c r="M32" s="22">
        <v>574.3</v>
      </c>
    </row>
    <row r="33" ht="0.75" customHeight="1">
      <c r="C33"/>
    </row>
    <row r="34" spans="2:13" ht="20.25" customHeight="1">
      <c r="B34" s="193" t="s">
        <v>24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2:13" ht="34.5" customHeight="1"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12.7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ht="12.75">
      <c r="B37" s="192" t="s">
        <v>22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2:13" ht="13.5" thickBot="1"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2:13" ht="13.5" thickBot="1">
      <c r="B39" s="79">
        <v>2012</v>
      </c>
      <c r="C39" s="9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1" t="s">
        <v>15</v>
      </c>
    </row>
    <row r="40" spans="2:13" ht="24">
      <c r="B40" s="66" t="s">
        <v>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>
      <c r="B41" s="67" t="s">
        <v>1</v>
      </c>
      <c r="C41" s="4">
        <v>-7595.3</v>
      </c>
      <c r="D41" s="2">
        <v>1525.4</v>
      </c>
      <c r="E41" s="2">
        <v>-18707.7</v>
      </c>
      <c r="F41" s="2">
        <v>-5839.9</v>
      </c>
      <c r="G41" s="2">
        <v>-2022.1</v>
      </c>
      <c r="H41" s="2">
        <v>-22487.4</v>
      </c>
      <c r="I41" s="18">
        <v>-24519.2</v>
      </c>
      <c r="J41" s="19">
        <v>-32683.7</v>
      </c>
      <c r="K41" s="19">
        <v>-17673</v>
      </c>
      <c r="L41" s="19">
        <v>-22332.4</v>
      </c>
      <c r="M41" s="20">
        <v>-25254.5</v>
      </c>
    </row>
    <row r="42" spans="2:13" ht="12.75">
      <c r="B42" s="67" t="s">
        <v>2</v>
      </c>
      <c r="C42" s="4">
        <v>-4163.2</v>
      </c>
      <c r="D42" s="2">
        <v>1379.1</v>
      </c>
      <c r="E42" s="2">
        <v>-19388.1</v>
      </c>
      <c r="F42" s="2">
        <v>-11428.6</v>
      </c>
      <c r="G42" s="2">
        <v>-6070.9</v>
      </c>
      <c r="H42" s="2">
        <v>-15086.7</v>
      </c>
      <c r="I42" s="19">
        <v>-22096.3</v>
      </c>
      <c r="J42" s="19">
        <v>-12432.3</v>
      </c>
      <c r="K42" s="19">
        <v>-28285.2</v>
      </c>
      <c r="L42" s="19">
        <v>-23119.3</v>
      </c>
      <c r="M42" s="20">
        <v>-29482.4</v>
      </c>
    </row>
    <row r="43" spans="2:13" ht="12.75">
      <c r="B43" s="68" t="s">
        <v>3</v>
      </c>
      <c r="C43" s="29">
        <v>-3398.9</v>
      </c>
      <c r="D43" s="30">
        <v>146.3</v>
      </c>
      <c r="E43" s="30">
        <v>680.4</v>
      </c>
      <c r="F43" s="30">
        <v>5588.7</v>
      </c>
      <c r="G43" s="30">
        <v>4048.8</v>
      </c>
      <c r="H43" s="30">
        <v>-7400.7</v>
      </c>
      <c r="I43" s="31">
        <v>-2422.3</v>
      </c>
      <c r="J43" s="31">
        <v>-20251.4</v>
      </c>
      <c r="K43" s="31">
        <v>10612.1</v>
      </c>
      <c r="L43" s="31">
        <v>786.8</v>
      </c>
      <c r="M43" s="32">
        <v>4227.9</v>
      </c>
    </row>
    <row r="44" spans="2:13" ht="13.5" thickBot="1">
      <c r="B44" s="69" t="s">
        <v>17</v>
      </c>
      <c r="C44" s="5">
        <v>-4292.3</v>
      </c>
      <c r="D44" s="3">
        <v>1205.4</v>
      </c>
      <c r="E44" s="3">
        <v>1520.6</v>
      </c>
      <c r="F44" s="3">
        <v>4429</v>
      </c>
      <c r="G44" s="3">
        <v>2684.3</v>
      </c>
      <c r="H44" s="3">
        <v>-539.1</v>
      </c>
      <c r="I44" s="21">
        <v>4294.2</v>
      </c>
      <c r="J44" s="21">
        <v>-13310.3</v>
      </c>
      <c r="K44" s="21">
        <v>17445.3</v>
      </c>
      <c r="L44" s="21">
        <v>7683.2</v>
      </c>
      <c r="M44" s="22">
        <v>12244.2</v>
      </c>
    </row>
    <row r="45" spans="2:13" ht="13.5" thickBot="1">
      <c r="B45" s="70"/>
      <c r="C45" s="15"/>
      <c r="D45" s="15"/>
      <c r="E45" s="15"/>
      <c r="F45" s="15"/>
      <c r="G45" s="15"/>
      <c r="H45" s="15"/>
      <c r="I45" s="23"/>
      <c r="J45" s="23"/>
      <c r="K45" s="23"/>
      <c r="L45" s="23"/>
      <c r="M45" s="24"/>
    </row>
    <row r="46" spans="2:13" ht="12.75">
      <c r="B46" s="75" t="s">
        <v>4</v>
      </c>
      <c r="C46" s="12"/>
      <c r="D46" s="13"/>
      <c r="E46" s="13"/>
      <c r="F46" s="13"/>
      <c r="G46" s="13"/>
      <c r="H46" s="13"/>
      <c r="I46" s="25"/>
      <c r="J46" s="25"/>
      <c r="K46" s="25"/>
      <c r="L46" s="25"/>
      <c r="M46" s="26"/>
    </row>
    <row r="47" spans="2:13" ht="12.75">
      <c r="B47" s="67" t="s">
        <v>1</v>
      </c>
      <c r="C47" s="4">
        <v>-4862.8</v>
      </c>
      <c r="D47" s="2">
        <v>6553.4</v>
      </c>
      <c r="E47" s="2">
        <v>-11051.9</v>
      </c>
      <c r="F47" s="2">
        <v>1811</v>
      </c>
      <c r="G47" s="2">
        <v>9178.1</v>
      </c>
      <c r="H47" s="2">
        <v>-6634.2</v>
      </c>
      <c r="I47" s="19">
        <v>-6291.8</v>
      </c>
      <c r="J47" s="19">
        <v>-10840.3</v>
      </c>
      <c r="K47" s="19">
        <v>1189.7</v>
      </c>
      <c r="L47" s="19">
        <v>278.6</v>
      </c>
      <c r="M47" s="20">
        <v>202.1</v>
      </c>
    </row>
    <row r="48" spans="2:13" ht="12.75">
      <c r="B48" s="67" t="s">
        <v>2</v>
      </c>
      <c r="C48" s="4">
        <v>-1234.8</v>
      </c>
      <c r="D48" s="2">
        <v>6531.4</v>
      </c>
      <c r="E48" s="2">
        <v>-9471.3</v>
      </c>
      <c r="F48" s="2">
        <v>2019</v>
      </c>
      <c r="G48" s="2">
        <v>10793.5</v>
      </c>
      <c r="H48" s="2">
        <v>1758.4</v>
      </c>
      <c r="I48" s="19">
        <v>-2264.9</v>
      </c>
      <c r="J48" s="19">
        <v>9485.9</v>
      </c>
      <c r="K48" s="19">
        <v>-3052.3</v>
      </c>
      <c r="L48" s="19">
        <v>4194.5</v>
      </c>
      <c r="M48" s="20">
        <v>2919.4</v>
      </c>
    </row>
    <row r="49" spans="2:13" ht="12.75">
      <c r="B49" s="68" t="s">
        <v>3</v>
      </c>
      <c r="C49" s="29">
        <v>-3628</v>
      </c>
      <c r="D49" s="30">
        <v>46.8</v>
      </c>
      <c r="E49" s="30">
        <v>-1580.6</v>
      </c>
      <c r="F49" s="30">
        <v>-208</v>
      </c>
      <c r="G49" s="30">
        <v>-1615.6</v>
      </c>
      <c r="H49" s="30">
        <v>-8393.4</v>
      </c>
      <c r="I49" s="31">
        <v>-4026.9</v>
      </c>
      <c r="J49" s="31">
        <v>20326.6</v>
      </c>
      <c r="K49" s="31">
        <v>4242</v>
      </c>
      <c r="L49" s="31">
        <v>-3915.9</v>
      </c>
      <c r="M49" s="32">
        <v>-2717.3</v>
      </c>
    </row>
    <row r="50" spans="2:13" ht="13.5" thickBot="1">
      <c r="B50" s="69" t="s">
        <v>17</v>
      </c>
      <c r="C50" s="5">
        <v>-941</v>
      </c>
      <c r="D50" s="3">
        <v>2755.6</v>
      </c>
      <c r="E50" s="3">
        <v>939.5</v>
      </c>
      <c r="F50" s="3">
        <v>1885.2</v>
      </c>
      <c r="G50" s="3">
        <v>-106.1</v>
      </c>
      <c r="H50" s="3">
        <v>-6577.2</v>
      </c>
      <c r="I50" s="21">
        <v>-2545.4</v>
      </c>
      <c r="J50" s="21">
        <v>-18980.3</v>
      </c>
      <c r="K50" s="21">
        <v>6493.4</v>
      </c>
      <c r="L50" s="21">
        <v>-1642.9</v>
      </c>
      <c r="M50" s="22">
        <v>-1928.5</v>
      </c>
    </row>
    <row r="51" spans="2:13" ht="13.5" thickBot="1">
      <c r="B51" s="72"/>
      <c r="C51" s="16"/>
      <c r="D51" s="16"/>
      <c r="E51" s="16"/>
      <c r="F51" s="16"/>
      <c r="G51" s="16"/>
      <c r="H51" s="16"/>
      <c r="I51" s="27"/>
      <c r="J51" s="27"/>
      <c r="K51" s="27"/>
      <c r="L51" s="27"/>
      <c r="M51" s="28"/>
    </row>
    <row r="52" spans="2:13" ht="12.75">
      <c r="B52" s="76" t="s">
        <v>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59"/>
    </row>
    <row r="53" spans="2:13" ht="12.75">
      <c r="B53" s="67" t="s">
        <v>1</v>
      </c>
      <c r="C53" s="2">
        <v>-4207.3</v>
      </c>
      <c r="D53" s="2">
        <v>-5514.2</v>
      </c>
      <c r="E53" s="2">
        <v>-9525.8</v>
      </c>
      <c r="F53" s="2">
        <v>-9725.2</v>
      </c>
      <c r="G53" s="2">
        <v>-12850.1</v>
      </c>
      <c r="H53" s="2">
        <v>-18032.6</v>
      </c>
      <c r="I53" s="2">
        <v>-19628.3</v>
      </c>
      <c r="J53" s="2">
        <v>-23117.9</v>
      </c>
      <c r="K53" s="2">
        <v>-21217.8</v>
      </c>
      <c r="L53" s="2">
        <v>-24615</v>
      </c>
      <c r="M53" s="60">
        <v>-27535.9</v>
      </c>
    </row>
    <row r="54" spans="2:13" ht="12.75">
      <c r="B54" s="67" t="s">
        <v>2</v>
      </c>
      <c r="C54" s="2">
        <v>-3380.8</v>
      </c>
      <c r="D54" s="2">
        <v>-5765.3</v>
      </c>
      <c r="E54" s="2">
        <v>-10838.7</v>
      </c>
      <c r="F54" s="2">
        <v>-15017.8</v>
      </c>
      <c r="G54" s="2">
        <v>-18609.2</v>
      </c>
      <c r="H54" s="2">
        <v>-18634.8</v>
      </c>
      <c r="I54" s="2">
        <v>-21693.9</v>
      </c>
      <c r="J54" s="2">
        <v>-23887.7</v>
      </c>
      <c r="K54" s="2">
        <v>-27266.1</v>
      </c>
      <c r="L54" s="2">
        <v>-29502.2</v>
      </c>
      <c r="M54" s="60">
        <v>-34719.8</v>
      </c>
    </row>
    <row r="55" spans="2:13" ht="12.75">
      <c r="B55" s="68" t="s">
        <v>3</v>
      </c>
      <c r="C55" s="30">
        <v>-826.5</v>
      </c>
      <c r="D55" s="30">
        <v>251.1</v>
      </c>
      <c r="E55" s="30">
        <v>-1311.6</v>
      </c>
      <c r="F55" s="30">
        <v>5292.6</v>
      </c>
      <c r="G55" s="30">
        <v>5759.1</v>
      </c>
      <c r="H55" s="30">
        <v>602.2</v>
      </c>
      <c r="I55" s="30">
        <v>2065.6</v>
      </c>
      <c r="J55" s="30">
        <v>769.8</v>
      </c>
      <c r="K55" s="30">
        <v>6048.4</v>
      </c>
      <c r="L55" s="30">
        <v>4887.1</v>
      </c>
      <c r="M55" s="61">
        <v>7183.9</v>
      </c>
    </row>
    <row r="56" spans="2:13" ht="13.5" thickBot="1">
      <c r="B56" s="69" t="s">
        <v>17</v>
      </c>
      <c r="C56" s="3">
        <v>-4445.6</v>
      </c>
      <c r="D56" s="3">
        <v>-1420.8</v>
      </c>
      <c r="E56" s="3">
        <v>-718.6</v>
      </c>
      <c r="F56" s="3">
        <v>2055.5</v>
      </c>
      <c r="G56" s="3">
        <v>2772.5</v>
      </c>
      <c r="H56" s="3">
        <v>5476.1</v>
      </c>
      <c r="I56" s="21">
        <v>7085.6</v>
      </c>
      <c r="J56" s="21">
        <v>6127.3</v>
      </c>
      <c r="K56" s="21">
        <v>10337.9</v>
      </c>
      <c r="L56" s="21">
        <v>9337</v>
      </c>
      <c r="M56" s="22">
        <v>14268</v>
      </c>
    </row>
    <row r="57" spans="2:13" ht="13.5" thickBot="1">
      <c r="B57" s="77"/>
      <c r="C57" s="54"/>
      <c r="D57" s="55"/>
      <c r="E57" s="55"/>
      <c r="F57" s="55"/>
      <c r="G57" s="55"/>
      <c r="H57" s="55"/>
      <c r="I57" s="56"/>
      <c r="J57" s="56"/>
      <c r="K57" s="56"/>
      <c r="L57" s="56"/>
      <c r="M57" s="57"/>
    </row>
    <row r="58" spans="2:13" ht="12.75">
      <c r="B58" s="78" t="s">
        <v>20</v>
      </c>
      <c r="C58" s="12"/>
      <c r="D58" s="13"/>
      <c r="E58" s="13"/>
      <c r="F58" s="13"/>
      <c r="G58" s="13"/>
      <c r="H58" s="13"/>
      <c r="I58" s="25"/>
      <c r="J58" s="25"/>
      <c r="K58" s="25"/>
      <c r="L58" s="25"/>
      <c r="M58" s="26"/>
    </row>
    <row r="59" spans="2:13" ht="12.75">
      <c r="B59" s="67" t="s">
        <v>1</v>
      </c>
      <c r="C59" s="43">
        <v>-179</v>
      </c>
      <c r="D59" s="44">
        <v>-170.5</v>
      </c>
      <c r="E59" s="44">
        <v>-279.3</v>
      </c>
      <c r="F59" s="44">
        <v>-212.2</v>
      </c>
      <c r="G59" s="44">
        <v>-307.3</v>
      </c>
      <c r="H59" s="44">
        <v>-284.2</v>
      </c>
      <c r="I59" s="45">
        <v>-258.5</v>
      </c>
      <c r="J59" s="45">
        <v>-152.2</v>
      </c>
      <c r="K59" s="45">
        <v>-126</v>
      </c>
      <c r="L59" s="45">
        <v>-40.2</v>
      </c>
      <c r="M59" s="46">
        <v>67.8</v>
      </c>
    </row>
    <row r="60" spans="2:13" ht="12.75">
      <c r="B60" s="67" t="s">
        <v>2</v>
      </c>
      <c r="C60" s="47">
        <v>23.3</v>
      </c>
      <c r="D60" s="48">
        <v>58.6</v>
      </c>
      <c r="E60" s="48">
        <v>-20.1</v>
      </c>
      <c r="F60" s="48">
        <v>48.7</v>
      </c>
      <c r="G60" s="48">
        <v>-34.8</v>
      </c>
      <c r="H60" s="48">
        <v>82.5</v>
      </c>
      <c r="I60" s="49">
        <v>109.4</v>
      </c>
      <c r="J60" s="49">
        <v>155.5</v>
      </c>
      <c r="K60" s="49">
        <v>183.4</v>
      </c>
      <c r="L60" s="49">
        <v>228.4</v>
      </c>
      <c r="M60" s="50">
        <v>208.9</v>
      </c>
    </row>
    <row r="61" spans="2:13" ht="12.75">
      <c r="B61" s="68" t="s">
        <v>3</v>
      </c>
      <c r="C61" s="39">
        <v>-202.3</v>
      </c>
      <c r="D61" s="40">
        <v>-229.1</v>
      </c>
      <c r="E61" s="40">
        <v>-259.2</v>
      </c>
      <c r="F61" s="40">
        <v>-260.9</v>
      </c>
      <c r="G61" s="40">
        <v>-272.5</v>
      </c>
      <c r="H61" s="40">
        <v>-366.8</v>
      </c>
      <c r="I61" s="41">
        <v>-367.9</v>
      </c>
      <c r="J61" s="41">
        <v>-307.7</v>
      </c>
      <c r="K61" s="41">
        <v>-309.4</v>
      </c>
      <c r="L61" s="41">
        <v>-268.5</v>
      </c>
      <c r="M61" s="42">
        <v>-141.1</v>
      </c>
    </row>
    <row r="62" spans="2:13" ht="13.5" thickBot="1">
      <c r="B62" s="69" t="s">
        <v>17</v>
      </c>
      <c r="C62" s="47">
        <v>40.3</v>
      </c>
      <c r="D62" s="48">
        <v>3.3</v>
      </c>
      <c r="E62" s="48">
        <v>-79.6</v>
      </c>
      <c r="F62" s="48">
        <v>-68.4</v>
      </c>
      <c r="G62" s="48">
        <v>42.6</v>
      </c>
      <c r="H62" s="48">
        <v>5.2</v>
      </c>
      <c r="I62" s="49">
        <v>49.9</v>
      </c>
      <c r="J62" s="49">
        <v>150</v>
      </c>
      <c r="K62" s="49">
        <v>219.2</v>
      </c>
      <c r="L62" s="49">
        <v>132.2</v>
      </c>
      <c r="M62" s="50">
        <v>84.5</v>
      </c>
    </row>
    <row r="63" spans="2:13" ht="13.5" thickBot="1">
      <c r="B63" s="72"/>
      <c r="C63" s="16"/>
      <c r="D63" s="16"/>
      <c r="E63" s="16"/>
      <c r="F63" s="16"/>
      <c r="G63" s="16"/>
      <c r="H63" s="16"/>
      <c r="I63" s="27"/>
      <c r="J63" s="27"/>
      <c r="K63" s="27"/>
      <c r="L63" s="27"/>
      <c r="M63" s="28"/>
    </row>
    <row r="64" spans="2:13" ht="12.75">
      <c r="B64" s="75" t="s">
        <v>16</v>
      </c>
      <c r="C64" s="6"/>
      <c r="D64" s="7"/>
      <c r="E64" s="7"/>
      <c r="F64" s="13"/>
      <c r="G64" s="13"/>
      <c r="H64" s="13"/>
      <c r="I64" s="25"/>
      <c r="J64" s="25"/>
      <c r="K64" s="25"/>
      <c r="L64" s="25"/>
      <c r="M64" s="26"/>
    </row>
    <row r="65" spans="2:13" ht="12.75">
      <c r="B65" s="67" t="s">
        <v>1</v>
      </c>
      <c r="C65" s="4">
        <v>1321</v>
      </c>
      <c r="D65" s="2">
        <v>-3.1</v>
      </c>
      <c r="E65" s="2">
        <v>1737.8</v>
      </c>
      <c r="F65" s="2">
        <v>1845.1</v>
      </c>
      <c r="G65" s="2">
        <v>892.4</v>
      </c>
      <c r="H65" s="2">
        <v>1197.6</v>
      </c>
      <c r="I65" s="19">
        <v>247.1</v>
      </c>
      <c r="J65" s="19">
        <v>-243.2</v>
      </c>
      <c r="K65" s="19">
        <v>600.2</v>
      </c>
      <c r="L65" s="19">
        <v>-255.3</v>
      </c>
      <c r="M65" s="20">
        <v>-770.8</v>
      </c>
    </row>
    <row r="66" spans="2:13" ht="12.75">
      <c r="B66" s="67" t="s">
        <v>2</v>
      </c>
      <c r="C66" s="4">
        <v>66.9</v>
      </c>
      <c r="D66" s="2">
        <v>-71.5</v>
      </c>
      <c r="E66" s="2">
        <v>522.5</v>
      </c>
      <c r="F66" s="2">
        <v>1088.2</v>
      </c>
      <c r="G66" s="2">
        <v>722.2</v>
      </c>
      <c r="H66" s="2">
        <v>440.7</v>
      </c>
      <c r="I66" s="19">
        <v>343</v>
      </c>
      <c r="J66" s="19">
        <v>169.2</v>
      </c>
      <c r="K66" s="19">
        <v>5.5</v>
      </c>
      <c r="L66" s="19">
        <v>-301.9</v>
      </c>
      <c r="M66" s="20">
        <v>-666.5</v>
      </c>
    </row>
    <row r="67" spans="2:13" ht="12.75">
      <c r="B67" s="68" t="s">
        <v>3</v>
      </c>
      <c r="C67" s="29">
        <v>1254.1</v>
      </c>
      <c r="D67" s="30">
        <v>68.4</v>
      </c>
      <c r="E67" s="30">
        <v>1215.3</v>
      </c>
      <c r="F67" s="30">
        <v>756.8</v>
      </c>
      <c r="G67" s="30">
        <v>170.3</v>
      </c>
      <c r="H67" s="30">
        <v>757</v>
      </c>
      <c r="I67" s="31">
        <v>-95.9</v>
      </c>
      <c r="J67" s="31">
        <v>-412.5</v>
      </c>
      <c r="K67" s="31">
        <v>594.8</v>
      </c>
      <c r="L67" s="31">
        <v>46.6</v>
      </c>
      <c r="M67" s="32">
        <v>-104</v>
      </c>
    </row>
    <row r="68" spans="2:13" ht="13.5" thickBot="1">
      <c r="B68" s="69" t="s">
        <v>17</v>
      </c>
      <c r="C68" s="5">
        <v>1054.3</v>
      </c>
      <c r="D68" s="3">
        <v>-131.6</v>
      </c>
      <c r="E68" s="3">
        <v>1015.1</v>
      </c>
      <c r="F68" s="17">
        <v>556.6</v>
      </c>
      <c r="G68" s="3">
        <v>-24.8</v>
      </c>
      <c r="H68" s="3">
        <v>556.9</v>
      </c>
      <c r="I68" s="21">
        <v>-295.9</v>
      </c>
      <c r="J68" s="21">
        <v>-607.5</v>
      </c>
      <c r="K68" s="21">
        <v>394.8</v>
      </c>
      <c r="L68" s="21">
        <v>-153.1</v>
      </c>
      <c r="M68" s="22">
        <v>-180</v>
      </c>
    </row>
    <row r="69" spans="3:9" ht="12.75">
      <c r="C69"/>
      <c r="I69" s="14"/>
    </row>
  </sheetData>
  <sheetProtection/>
  <mergeCells count="4">
    <mergeCell ref="B1:M1"/>
    <mergeCell ref="B34:M35"/>
    <mergeCell ref="B37:M37"/>
    <mergeCell ref="B38:M3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7" sqref="B7:L7"/>
    </sheetView>
  </sheetViews>
  <sheetFormatPr defaultColWidth="9.140625" defaultRowHeight="12.75"/>
  <cols>
    <col min="1" max="1" width="14.28125" style="0" customWidth="1"/>
    <col min="2" max="13" width="10.00390625" style="0" customWidth="1"/>
  </cols>
  <sheetData>
    <row r="1" spans="1:12" ht="12.75">
      <c r="A1" s="192" t="s">
        <v>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ht="3" customHeight="1" thickBot="1"/>
    <row r="3" spans="1:12" ht="13.5" thickBot="1">
      <c r="A3" s="79">
        <v>2011</v>
      </c>
      <c r="B3" s="9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1" t="s">
        <v>15</v>
      </c>
    </row>
    <row r="4" spans="1:12" ht="21.75" customHeight="1">
      <c r="A4" s="66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8"/>
    </row>
    <row r="5" spans="1:12" ht="12.75">
      <c r="A5" s="67" t="s">
        <v>1</v>
      </c>
      <c r="B5" s="4">
        <v>75357.8</v>
      </c>
      <c r="C5" s="2">
        <v>103321.7</v>
      </c>
      <c r="D5" s="2">
        <v>139730.3</v>
      </c>
      <c r="E5" s="2">
        <v>165155.8</v>
      </c>
      <c r="F5" s="2">
        <v>203416.9</v>
      </c>
      <c r="G5" s="2">
        <v>252705.5</v>
      </c>
      <c r="H5" s="64">
        <v>279910.7</v>
      </c>
      <c r="I5" s="19">
        <v>320825.9</v>
      </c>
      <c r="J5" s="19">
        <v>343187.6</v>
      </c>
      <c r="K5" s="19">
        <v>373986.5</v>
      </c>
      <c r="L5" s="20">
        <v>404104</v>
      </c>
    </row>
    <row r="6" spans="1:12" ht="12.75">
      <c r="A6" s="67" t="s">
        <v>2</v>
      </c>
      <c r="B6" s="4">
        <v>52811.3</v>
      </c>
      <c r="C6" s="2">
        <v>83459.9</v>
      </c>
      <c r="D6" s="2">
        <v>127459.5</v>
      </c>
      <c r="E6" s="2">
        <v>153070.4</v>
      </c>
      <c r="F6" s="2">
        <v>185991.3</v>
      </c>
      <c r="G6" s="2">
        <v>224087.1</v>
      </c>
      <c r="H6" s="19">
        <v>255664.2</v>
      </c>
      <c r="I6" s="19">
        <v>282441.4</v>
      </c>
      <c r="J6" s="19">
        <v>325822.3</v>
      </c>
      <c r="K6" s="19">
        <v>362415.9</v>
      </c>
      <c r="L6" s="20">
        <v>406804.7</v>
      </c>
    </row>
    <row r="7" spans="1:12" ht="12.75">
      <c r="A7" s="68" t="s">
        <v>3</v>
      </c>
      <c r="B7" s="29">
        <v>22546.5</v>
      </c>
      <c r="C7" s="30">
        <v>19861.7</v>
      </c>
      <c r="D7" s="30">
        <v>12270.8</v>
      </c>
      <c r="E7" s="30">
        <v>12085.4</v>
      </c>
      <c r="F7" s="30">
        <v>17425.6</v>
      </c>
      <c r="G7" s="30">
        <v>26618.4</v>
      </c>
      <c r="H7" s="31">
        <v>22241.5</v>
      </c>
      <c r="I7" s="31">
        <v>38384.5</v>
      </c>
      <c r="J7" s="31">
        <v>17365.3</v>
      </c>
      <c r="K7" s="31">
        <v>11570.6</v>
      </c>
      <c r="L7" s="32">
        <v>-2700.7</v>
      </c>
    </row>
    <row r="8" spans="1:12" ht="13.5" thickBot="1">
      <c r="A8" s="69" t="s">
        <v>17</v>
      </c>
      <c r="B8" s="5">
        <v>93349</v>
      </c>
      <c r="C8" s="3">
        <v>89721.7</v>
      </c>
      <c r="D8" s="3">
        <v>83232.8</v>
      </c>
      <c r="E8" s="3">
        <v>83715.8</v>
      </c>
      <c r="F8" s="3">
        <v>89220.3</v>
      </c>
      <c r="G8" s="3">
        <v>95729.1</v>
      </c>
      <c r="H8" s="21">
        <v>92156.4</v>
      </c>
      <c r="I8" s="21">
        <v>105892</v>
      </c>
      <c r="J8" s="21">
        <v>86113.3</v>
      </c>
      <c r="K8" s="21">
        <v>81456.3</v>
      </c>
      <c r="L8" s="22">
        <v>72128.3</v>
      </c>
    </row>
    <row r="9" spans="1:12" ht="11.25" customHeight="1" thickBot="1">
      <c r="A9" s="70"/>
      <c r="B9" s="15"/>
      <c r="C9" s="15"/>
      <c r="D9" s="15"/>
      <c r="E9" s="15"/>
      <c r="F9" s="15"/>
      <c r="G9" s="15"/>
      <c r="H9" s="23"/>
      <c r="I9" s="23"/>
      <c r="J9" s="23"/>
      <c r="K9" s="23"/>
      <c r="L9" s="24"/>
    </row>
    <row r="10" spans="1:12" ht="12.75">
      <c r="A10" s="71" t="s">
        <v>4</v>
      </c>
      <c r="B10" s="12"/>
      <c r="C10" s="13"/>
      <c r="D10" s="13"/>
      <c r="E10" s="13"/>
      <c r="F10" s="13"/>
      <c r="G10" s="13"/>
      <c r="H10" s="25"/>
      <c r="I10" s="25"/>
      <c r="J10" s="25"/>
      <c r="K10" s="25"/>
      <c r="L10" s="26"/>
    </row>
    <row r="11" spans="1:12" ht="12.75">
      <c r="A11" s="67" t="s">
        <v>1</v>
      </c>
      <c r="B11" s="4">
        <v>29544.7</v>
      </c>
      <c r="C11" s="2">
        <v>36628.9</v>
      </c>
      <c r="D11" s="2">
        <v>56413</v>
      </c>
      <c r="E11" s="2">
        <v>61919.9</v>
      </c>
      <c r="F11" s="2">
        <v>70240.3</v>
      </c>
      <c r="G11" s="2">
        <v>95274</v>
      </c>
      <c r="H11" s="19">
        <v>97978</v>
      </c>
      <c r="I11" s="19">
        <v>118326.9</v>
      </c>
      <c r="J11" s="19">
        <v>123320.3</v>
      </c>
      <c r="K11" s="19">
        <v>130617.1</v>
      </c>
      <c r="L11" s="20">
        <v>136392.9</v>
      </c>
    </row>
    <row r="12" spans="1:12" ht="12.75">
      <c r="A12" s="67" t="s">
        <v>2</v>
      </c>
      <c r="B12" s="4">
        <v>22191.7</v>
      </c>
      <c r="C12" s="2">
        <v>30936.2</v>
      </c>
      <c r="D12" s="2">
        <v>52872.6</v>
      </c>
      <c r="E12" s="2">
        <v>58083.8</v>
      </c>
      <c r="F12" s="2">
        <v>66666</v>
      </c>
      <c r="G12" s="2">
        <v>82494.7</v>
      </c>
      <c r="H12" s="19">
        <v>92816.5</v>
      </c>
      <c r="I12" s="19">
        <v>98434</v>
      </c>
      <c r="J12" s="19">
        <v>117606.7</v>
      </c>
      <c r="K12" s="19">
        <v>128956</v>
      </c>
      <c r="L12" s="20">
        <v>137888.8</v>
      </c>
    </row>
    <row r="13" spans="1:12" ht="12.75">
      <c r="A13" s="68" t="s">
        <v>3</v>
      </c>
      <c r="B13" s="29">
        <v>7353</v>
      </c>
      <c r="C13" s="30">
        <v>5692.7</v>
      </c>
      <c r="D13" s="30">
        <v>3540.4</v>
      </c>
      <c r="E13" s="30">
        <v>3836.1</v>
      </c>
      <c r="F13" s="30">
        <v>3574.3</v>
      </c>
      <c r="G13" s="30">
        <v>9779.2</v>
      </c>
      <c r="H13" s="31">
        <v>5161.5</v>
      </c>
      <c r="I13" s="31">
        <v>19892.9</v>
      </c>
      <c r="J13" s="31">
        <v>5713.6</v>
      </c>
      <c r="K13" s="31">
        <v>1661.1</v>
      </c>
      <c r="L13" s="32">
        <v>-1495.9</v>
      </c>
    </row>
    <row r="14" spans="1:12" ht="13.5" thickBot="1">
      <c r="A14" s="69" t="s">
        <v>17</v>
      </c>
      <c r="B14" s="5">
        <v>19630.6</v>
      </c>
      <c r="C14" s="3">
        <v>18010.6</v>
      </c>
      <c r="D14" s="3">
        <v>16106.9</v>
      </c>
      <c r="E14" s="3">
        <v>16600.4</v>
      </c>
      <c r="F14" s="3">
        <v>16740.6</v>
      </c>
      <c r="G14" s="3">
        <v>23168.8</v>
      </c>
      <c r="H14" s="21">
        <v>18937.9</v>
      </c>
      <c r="I14" s="21">
        <v>33475.2</v>
      </c>
      <c r="J14" s="21">
        <v>20017</v>
      </c>
      <c r="K14" s="21">
        <v>16310.9</v>
      </c>
      <c r="L14" s="22">
        <v>14309.6</v>
      </c>
    </row>
    <row r="15" spans="1:12" ht="11.25" customHeight="1" thickBot="1">
      <c r="A15" s="72"/>
      <c r="B15" s="15"/>
      <c r="C15" s="15"/>
      <c r="D15" s="15"/>
      <c r="E15" s="15"/>
      <c r="F15" s="15"/>
      <c r="G15" s="15"/>
      <c r="H15" s="23"/>
      <c r="I15" s="23"/>
      <c r="J15" s="23"/>
      <c r="K15" s="23"/>
      <c r="L15" s="24"/>
    </row>
    <row r="16" spans="1:12" ht="12.75">
      <c r="A16" s="73" t="s">
        <v>19</v>
      </c>
      <c r="B16" s="34"/>
      <c r="C16" s="34"/>
      <c r="D16" s="34"/>
      <c r="E16" s="34"/>
      <c r="F16" s="34"/>
      <c r="G16" s="34"/>
      <c r="H16" s="36"/>
      <c r="I16" s="36"/>
      <c r="J16" s="36"/>
      <c r="K16" s="36"/>
      <c r="L16" s="38"/>
    </row>
    <row r="17" spans="1:12" ht="12.75">
      <c r="A17" s="67" t="s">
        <v>1</v>
      </c>
      <c r="B17" s="2">
        <v>43991.9</v>
      </c>
      <c r="C17" s="2">
        <v>64850.8</v>
      </c>
      <c r="D17" s="2">
        <v>81915.9</v>
      </c>
      <c r="E17" s="2">
        <v>102062.2</v>
      </c>
      <c r="F17" s="2">
        <v>132508.1</v>
      </c>
      <c r="G17" s="2">
        <v>160031.3</v>
      </c>
      <c r="H17" s="19">
        <v>181289.4</v>
      </c>
      <c r="I17" s="19">
        <v>201737.2</v>
      </c>
      <c r="J17" s="19">
        <v>219371.9</v>
      </c>
      <c r="K17" s="19">
        <v>243037.2</v>
      </c>
      <c r="L17" s="20">
        <v>268607.2</v>
      </c>
    </row>
    <row r="18" spans="1:12" ht="12.75">
      <c r="A18" s="67" t="s">
        <v>2</v>
      </c>
      <c r="B18" s="2">
        <v>31156</v>
      </c>
      <c r="C18" s="2">
        <v>53234.1</v>
      </c>
      <c r="D18" s="2">
        <v>75411.5</v>
      </c>
      <c r="E18" s="2">
        <v>96096.8</v>
      </c>
      <c r="F18" s="2">
        <v>120898.4</v>
      </c>
      <c r="G18" s="2">
        <v>143138.8</v>
      </c>
      <c r="H18" s="19">
        <v>164394.5</v>
      </c>
      <c r="I18" s="19">
        <v>185726.9</v>
      </c>
      <c r="J18" s="19">
        <v>209709.4</v>
      </c>
      <c r="K18" s="19">
        <v>235072</v>
      </c>
      <c r="L18" s="20">
        <v>269795</v>
      </c>
    </row>
    <row r="19" spans="1:12" ht="12.75">
      <c r="A19" s="68" t="s">
        <v>3</v>
      </c>
      <c r="B19" s="30">
        <v>12835.9</v>
      </c>
      <c r="C19" s="30">
        <v>11616.7</v>
      </c>
      <c r="D19" s="30">
        <v>6504.4</v>
      </c>
      <c r="E19" s="30">
        <v>5965.4</v>
      </c>
      <c r="F19" s="30">
        <v>11614.7</v>
      </c>
      <c r="G19" s="30">
        <v>16892.5</v>
      </c>
      <c r="H19" s="31">
        <v>16894.9</v>
      </c>
      <c r="I19" s="31">
        <v>16010.4</v>
      </c>
      <c r="J19" s="31">
        <v>9662.4</v>
      </c>
      <c r="K19" s="31">
        <v>7965.2</v>
      </c>
      <c r="L19" s="32">
        <v>-1187.8</v>
      </c>
    </row>
    <row r="20" spans="1:12" ht="13.5" thickBot="1">
      <c r="A20" s="69" t="s">
        <v>17</v>
      </c>
      <c r="B20" s="2">
        <v>69473.8</v>
      </c>
      <c r="C20" s="2">
        <v>67272.2</v>
      </c>
      <c r="D20" s="2">
        <v>62981.1</v>
      </c>
      <c r="E20" s="2">
        <v>62947.7</v>
      </c>
      <c r="F20" s="2">
        <v>68478.1</v>
      </c>
      <c r="G20" s="2">
        <v>68837.6</v>
      </c>
      <c r="H20" s="19">
        <v>69252.9</v>
      </c>
      <c r="I20" s="19">
        <v>68142.5</v>
      </c>
      <c r="J20" s="19">
        <v>62347.7</v>
      </c>
      <c r="K20" s="19">
        <v>61430.8</v>
      </c>
      <c r="L20" s="20">
        <v>55891.1</v>
      </c>
    </row>
    <row r="21" spans="1:12" ht="11.25" customHeight="1" thickBot="1">
      <c r="A21" s="72"/>
      <c r="B21" s="15"/>
      <c r="C21" s="15"/>
      <c r="D21" s="15"/>
      <c r="E21" s="15"/>
      <c r="F21" s="15"/>
      <c r="G21" s="15"/>
      <c r="H21" s="23"/>
      <c r="I21" s="23"/>
      <c r="J21" s="23"/>
      <c r="K21" s="23"/>
      <c r="L21" s="24"/>
    </row>
    <row r="22" spans="1:12" ht="12.75">
      <c r="A22" s="74" t="s">
        <v>20</v>
      </c>
      <c r="B22" s="81"/>
      <c r="C22" s="13"/>
      <c r="D22" s="13"/>
      <c r="E22" s="13"/>
      <c r="F22" s="13"/>
      <c r="G22" s="13"/>
      <c r="H22" s="25"/>
      <c r="I22" s="25"/>
      <c r="J22" s="25"/>
      <c r="K22" s="25"/>
      <c r="L22" s="26"/>
    </row>
    <row r="23" spans="1:12" ht="12.75">
      <c r="A23" s="67" t="s">
        <v>1</v>
      </c>
      <c r="B23" s="4">
        <v>488.6</v>
      </c>
      <c r="C23" s="2">
        <v>797.5</v>
      </c>
      <c r="D23" s="2">
        <v>1315.2</v>
      </c>
      <c r="E23" s="2">
        <v>1648.9</v>
      </c>
      <c r="F23" s="2">
        <v>2113.4</v>
      </c>
      <c r="G23" s="2">
        <v>2542.6</v>
      </c>
      <c r="H23" s="19">
        <v>2983.9</v>
      </c>
      <c r="I23" s="19">
        <v>3518</v>
      </c>
      <c r="J23" s="19">
        <v>4045.8</v>
      </c>
      <c r="K23" s="19">
        <v>4413.7</v>
      </c>
      <c r="L23" s="20">
        <v>5498.9</v>
      </c>
    </row>
    <row r="24" spans="1:12" ht="12.75">
      <c r="A24" s="67" t="s">
        <v>2</v>
      </c>
      <c r="B24" s="4">
        <v>300.6</v>
      </c>
      <c r="C24" s="2">
        <v>550.7</v>
      </c>
      <c r="D24" s="2">
        <v>953</v>
      </c>
      <c r="E24" s="2">
        <v>1235.4</v>
      </c>
      <c r="F24" s="2">
        <v>1672.9</v>
      </c>
      <c r="G24" s="2">
        <v>2135.1</v>
      </c>
      <c r="H24" s="19">
        <v>2565</v>
      </c>
      <c r="I24" s="19">
        <v>3008.6</v>
      </c>
      <c r="J24" s="19">
        <v>3544.1</v>
      </c>
      <c r="K24" s="19">
        <v>3975.7</v>
      </c>
      <c r="L24" s="20">
        <v>5208.2</v>
      </c>
    </row>
    <row r="25" spans="1:12" ht="12.75">
      <c r="A25" s="68" t="s">
        <v>3</v>
      </c>
      <c r="B25" s="29">
        <v>187.9</v>
      </c>
      <c r="C25" s="30">
        <v>246.8</v>
      </c>
      <c r="D25" s="30">
        <v>362.2</v>
      </c>
      <c r="E25" s="30">
        <v>413.5</v>
      </c>
      <c r="F25" s="30">
        <v>440.5</v>
      </c>
      <c r="G25" s="30">
        <v>407.5</v>
      </c>
      <c r="H25" s="31">
        <v>418.9</v>
      </c>
      <c r="I25" s="31">
        <v>509.4</v>
      </c>
      <c r="J25" s="31">
        <v>501.7</v>
      </c>
      <c r="K25" s="31">
        <v>438</v>
      </c>
      <c r="L25" s="32">
        <v>287.5</v>
      </c>
    </row>
    <row r="26" spans="1:12" ht="13.5" thickBot="1">
      <c r="A26" s="69" t="s">
        <v>17</v>
      </c>
      <c r="B26" s="5">
        <v>1123.4</v>
      </c>
      <c r="C26" s="3">
        <v>1176.4</v>
      </c>
      <c r="D26" s="3">
        <v>1336.6</v>
      </c>
      <c r="E26" s="3">
        <v>1323.6</v>
      </c>
      <c r="F26" s="3">
        <v>1239.3</v>
      </c>
      <c r="G26" s="3">
        <v>1215.8</v>
      </c>
      <c r="H26" s="21">
        <v>1231.9</v>
      </c>
      <c r="I26" s="21">
        <v>1312.6</v>
      </c>
      <c r="J26" s="21">
        <v>1262.9</v>
      </c>
      <c r="K26" s="21">
        <v>1205.5</v>
      </c>
      <c r="L26" s="22">
        <v>1173.4</v>
      </c>
    </row>
    <row r="27" spans="1:12" ht="11.25" customHeight="1" thickBot="1">
      <c r="A27" s="70"/>
      <c r="B27" s="16"/>
      <c r="C27" s="16"/>
      <c r="D27" s="16"/>
      <c r="E27" s="16"/>
      <c r="F27" s="16"/>
      <c r="G27" s="16"/>
      <c r="H27" s="27"/>
      <c r="I27" s="27"/>
      <c r="J27" s="27"/>
      <c r="K27" s="27"/>
      <c r="L27" s="28"/>
    </row>
    <row r="28" spans="1:12" ht="12.75">
      <c r="A28" s="75" t="s">
        <v>16</v>
      </c>
      <c r="B28" s="6"/>
      <c r="C28" s="7"/>
      <c r="D28" s="7"/>
      <c r="E28" s="13"/>
      <c r="F28" s="13"/>
      <c r="G28" s="13"/>
      <c r="H28" s="25"/>
      <c r="I28" s="25"/>
      <c r="J28" s="25"/>
      <c r="K28" s="25"/>
      <c r="L28" s="26"/>
    </row>
    <row r="29" spans="1:12" ht="12.75">
      <c r="A29" s="67" t="s">
        <v>1</v>
      </c>
      <c r="B29" s="4">
        <v>3394.2</v>
      </c>
      <c r="C29" s="2">
        <v>4663.7</v>
      </c>
      <c r="D29" s="2">
        <v>5082.5</v>
      </c>
      <c r="E29" s="2">
        <v>5979.6</v>
      </c>
      <c r="F29" s="2">
        <v>6964.8</v>
      </c>
      <c r="G29" s="2">
        <v>7903.6</v>
      </c>
      <c r="H29" s="19">
        <v>9404.3</v>
      </c>
      <c r="I29" s="19">
        <v>10580.2</v>
      </c>
      <c r="J29" s="19">
        <v>11484.4</v>
      </c>
      <c r="K29" s="19">
        <v>12998.3</v>
      </c>
      <c r="L29" s="20">
        <v>14900.6</v>
      </c>
    </row>
    <row r="30" spans="1:12" ht="12.75">
      <c r="A30" s="67" t="s">
        <v>2</v>
      </c>
      <c r="B30" s="4">
        <v>1213.2</v>
      </c>
      <c r="C30" s="2">
        <v>2341.5</v>
      </c>
      <c r="D30" s="2">
        <v>3214.6</v>
      </c>
      <c r="E30" s="2">
        <v>4078.3</v>
      </c>
      <c r="F30" s="2">
        <v>5137.7</v>
      </c>
      <c r="G30" s="2">
        <v>6337</v>
      </c>
      <c r="H30" s="19">
        <v>7610.8</v>
      </c>
      <c r="I30" s="19">
        <v>8553.7</v>
      </c>
      <c r="J30" s="19">
        <v>9939</v>
      </c>
      <c r="K30" s="19">
        <v>11429.4</v>
      </c>
      <c r="L30" s="20">
        <v>15100.7</v>
      </c>
    </row>
    <row r="31" spans="1:12" ht="12.75">
      <c r="A31" s="68" t="s">
        <v>3</v>
      </c>
      <c r="B31" s="29">
        <v>2181</v>
      </c>
      <c r="C31" s="30">
        <v>2322.3</v>
      </c>
      <c r="D31" s="30">
        <v>1867.9</v>
      </c>
      <c r="E31" s="30">
        <v>1901.3</v>
      </c>
      <c r="F31" s="30">
        <v>1827</v>
      </c>
      <c r="G31" s="30">
        <v>1566.6</v>
      </c>
      <c r="H31" s="31">
        <v>1793.5</v>
      </c>
      <c r="I31" s="31">
        <v>2026.5</v>
      </c>
      <c r="J31" s="31">
        <v>1545.4</v>
      </c>
      <c r="K31" s="31">
        <v>1568.9</v>
      </c>
      <c r="L31" s="32">
        <v>-200</v>
      </c>
    </row>
    <row r="32" spans="1:12" ht="13.5" thickBot="1">
      <c r="A32" s="69" t="s">
        <v>17</v>
      </c>
      <c r="B32" s="5">
        <v>3121.2</v>
      </c>
      <c r="C32" s="3">
        <v>3262.5</v>
      </c>
      <c r="D32" s="3">
        <v>2808.3</v>
      </c>
      <c r="E32" s="17">
        <v>2841.7</v>
      </c>
      <c r="F32" s="3">
        <v>2762.3</v>
      </c>
      <c r="G32" s="3">
        <v>2506.8</v>
      </c>
      <c r="H32" s="21">
        <v>2733.7</v>
      </c>
      <c r="I32" s="21">
        <v>2961.8</v>
      </c>
      <c r="J32" s="21">
        <v>2485.7</v>
      </c>
      <c r="K32" s="21">
        <v>2509.1</v>
      </c>
      <c r="L32" s="22">
        <v>754.3</v>
      </c>
    </row>
    <row r="33" ht="2.25" customHeight="1"/>
    <row r="34" spans="1:12" ht="57.75" customHeight="1">
      <c r="A34" s="193" t="s">
        <v>18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9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</row>
  </sheetData>
  <sheetProtection/>
  <mergeCells count="2">
    <mergeCell ref="A1:L1"/>
    <mergeCell ref="A34:L3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4"/>
  <sheetViews>
    <sheetView workbookViewId="0" topLeftCell="A1">
      <selection activeCell="N8" sqref="N8"/>
    </sheetView>
  </sheetViews>
  <sheetFormatPr defaultColWidth="9.140625" defaultRowHeight="12.75"/>
  <cols>
    <col min="2" max="2" width="20.7109375" style="0" customWidth="1"/>
    <col min="3" max="13" width="10.28125" style="0" customWidth="1"/>
    <col min="14" max="14" width="10.140625" style="0" bestFit="1" customWidth="1"/>
    <col min="15" max="15" width="9.140625" style="0" hidden="1" customWidth="1"/>
    <col min="18" max="18" width="9.7109375" style="0" bestFit="1" customWidth="1"/>
  </cols>
  <sheetData>
    <row r="1" spans="2:13" ht="12.75">
      <c r="B1" s="192" t="s">
        <v>42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2021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174" t="s">
        <v>0</v>
      </c>
      <c r="C4" s="62"/>
      <c r="D4" s="163"/>
      <c r="E4" s="163"/>
      <c r="F4" s="163"/>
      <c r="G4" s="163"/>
      <c r="H4" s="163"/>
      <c r="I4" s="163"/>
      <c r="J4" s="163"/>
      <c r="K4" s="163"/>
      <c r="L4" s="163"/>
      <c r="M4" s="164"/>
    </row>
    <row r="5" spans="2:22" ht="12.75">
      <c r="B5" s="67" t="s">
        <v>1</v>
      </c>
      <c r="C5" s="182">
        <v>105901.03</v>
      </c>
      <c r="D5" s="99">
        <v>168475.08</v>
      </c>
      <c r="E5" s="99">
        <v>201609.10017316</v>
      </c>
      <c r="F5" s="99">
        <v>261970.37602983</v>
      </c>
      <c r="G5" s="99">
        <v>352489.13</v>
      </c>
      <c r="H5" s="100"/>
      <c r="I5" s="181">
        <v>443047.36151536</v>
      </c>
      <c r="J5" s="102">
        <v>513893.24826084</v>
      </c>
      <c r="K5" s="102">
        <v>548115.69659332</v>
      </c>
      <c r="L5" s="102">
        <v>619705.84</v>
      </c>
      <c r="M5" s="103">
        <v>678300.13</v>
      </c>
      <c r="O5">
        <v>313698.16540667</v>
      </c>
      <c r="R5" s="173"/>
      <c r="V5" s="173"/>
    </row>
    <row r="6" spans="2:22" ht="12.75">
      <c r="B6" s="67" t="s">
        <v>2</v>
      </c>
      <c r="C6" s="136">
        <v>83920.27</v>
      </c>
      <c r="D6" s="99">
        <v>150439.38</v>
      </c>
      <c r="E6" s="99">
        <v>187668.91265219</v>
      </c>
      <c r="F6" s="99">
        <v>252042.83115559</v>
      </c>
      <c r="G6" s="99">
        <v>300694.29</v>
      </c>
      <c r="H6" s="100"/>
      <c r="I6" s="102">
        <v>403634.37219729</v>
      </c>
      <c r="J6" s="102">
        <v>469147.87054341</v>
      </c>
      <c r="K6" s="102">
        <v>508434.01407672</v>
      </c>
      <c r="L6" s="102">
        <v>561031.9</v>
      </c>
      <c r="M6" s="103">
        <v>637026.77</v>
      </c>
      <c r="O6">
        <v>292258.83745655</v>
      </c>
      <c r="R6" s="173"/>
      <c r="V6" s="173"/>
    </row>
    <row r="7" spans="2:22" ht="12.75">
      <c r="B7" s="68" t="s">
        <v>3</v>
      </c>
      <c r="C7" s="166">
        <v>21980.77</v>
      </c>
      <c r="D7" s="106">
        <v>18035.71</v>
      </c>
      <c r="E7" s="106">
        <f>SUM(E5-E6)</f>
        <v>13940.187520970008</v>
      </c>
      <c r="F7" s="106">
        <v>9927.54487424</v>
      </c>
      <c r="G7" s="106">
        <f>SUM(G5-G6)</f>
        <v>51794.840000000026</v>
      </c>
      <c r="H7" s="107"/>
      <c r="I7" s="108">
        <v>39412.98931807</v>
      </c>
      <c r="J7" s="108">
        <v>44745.37771743</v>
      </c>
      <c r="K7" s="108">
        <v>39681.6825166</v>
      </c>
      <c r="L7" s="108">
        <v>58673.94</v>
      </c>
      <c r="M7" s="109">
        <v>41273.36</v>
      </c>
      <c r="O7">
        <v>21439.32795012</v>
      </c>
      <c r="R7" s="173"/>
      <c r="V7" s="173"/>
    </row>
    <row r="8" spans="2:22" ht="14.25" thickBot="1">
      <c r="B8" s="184" t="s">
        <v>43</v>
      </c>
      <c r="C8" s="185"/>
      <c r="D8" s="186">
        <v>277690.59764584</v>
      </c>
      <c r="E8" s="186"/>
      <c r="F8" s="186"/>
      <c r="G8" s="186">
        <v>305297.97</v>
      </c>
      <c r="H8" s="187"/>
      <c r="I8" s="188"/>
      <c r="J8" s="188">
        <v>300716.22666508</v>
      </c>
      <c r="K8" s="188"/>
      <c r="L8" s="188"/>
      <c r="M8" s="189">
        <v>306184.7</v>
      </c>
      <c r="N8" s="173"/>
      <c r="O8">
        <v>222043.04481712</v>
      </c>
      <c r="R8" s="173"/>
      <c r="V8" s="173"/>
    </row>
    <row r="9" spans="2:22" ht="13.5" thickBot="1">
      <c r="B9" s="70"/>
      <c r="C9" s="115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  <c r="V9" s="173"/>
    </row>
    <row r="10" spans="2:22" ht="12.75">
      <c r="B10" s="71" t="s">
        <v>4</v>
      </c>
      <c r="C10" s="62"/>
      <c r="D10" s="175"/>
      <c r="E10" s="175"/>
      <c r="F10" s="175"/>
      <c r="G10" s="175"/>
      <c r="H10" s="176"/>
      <c r="I10" s="177"/>
      <c r="J10" s="177"/>
      <c r="K10" s="177"/>
      <c r="L10" s="177"/>
      <c r="M10" s="178"/>
      <c r="R10" s="173"/>
      <c r="V10" s="173"/>
    </row>
    <row r="11" spans="2:22" ht="12.75">
      <c r="B11" s="67" t="s">
        <v>1</v>
      </c>
      <c r="C11" s="136">
        <v>52482.22</v>
      </c>
      <c r="D11" s="99">
        <v>84812.96</v>
      </c>
      <c r="E11" s="99">
        <v>96476.61849662</v>
      </c>
      <c r="F11" s="99">
        <v>128104.18597738</v>
      </c>
      <c r="G11" s="99">
        <v>172007.11</v>
      </c>
      <c r="H11" s="100"/>
      <c r="I11" s="102">
        <v>195834.39680321</v>
      </c>
      <c r="J11" s="102">
        <v>231857.34657739</v>
      </c>
      <c r="K11" s="102">
        <v>241101.27948889</v>
      </c>
      <c r="L11" s="102">
        <v>278522.37</v>
      </c>
      <c r="M11" s="103">
        <v>291306.19</v>
      </c>
      <c r="O11">
        <v>151071.39511152</v>
      </c>
      <c r="R11" s="173"/>
      <c r="V11" s="173"/>
    </row>
    <row r="12" spans="2:22" ht="12.75">
      <c r="B12" s="67" t="s">
        <v>2</v>
      </c>
      <c r="C12" s="136">
        <v>42542.1</v>
      </c>
      <c r="D12" s="99">
        <v>81297.08</v>
      </c>
      <c r="E12" s="99">
        <v>91458.95652805</v>
      </c>
      <c r="F12" s="99">
        <v>126760.6287826</v>
      </c>
      <c r="G12" s="99">
        <v>145870.74</v>
      </c>
      <c r="H12" s="100"/>
      <c r="I12" s="102">
        <v>189828.34282169</v>
      </c>
      <c r="J12" s="102">
        <v>224388.46279404</v>
      </c>
      <c r="K12" s="102">
        <v>234056.85385187</v>
      </c>
      <c r="L12" s="102">
        <v>253443.63</v>
      </c>
      <c r="M12" s="103">
        <v>283386.74</v>
      </c>
      <c r="O12">
        <v>138402.12103358</v>
      </c>
      <c r="R12" s="173"/>
      <c r="V12" s="173"/>
    </row>
    <row r="13" spans="2:22" ht="12.75">
      <c r="B13" s="68" t="s">
        <v>3</v>
      </c>
      <c r="C13" s="166">
        <v>9940.12</v>
      </c>
      <c r="D13" s="106">
        <v>3515.87</v>
      </c>
      <c r="E13" s="106">
        <v>5017.66196857</v>
      </c>
      <c r="F13" s="106">
        <v>1343.55719478</v>
      </c>
      <c r="G13" s="106">
        <f>SUM(G11-G12)</f>
        <v>26136.369999999995</v>
      </c>
      <c r="H13" s="107"/>
      <c r="I13" s="108">
        <v>6006.05398152</v>
      </c>
      <c r="J13" s="108">
        <v>7468.88378335</v>
      </c>
      <c r="K13" s="108">
        <v>7044.42563702</v>
      </c>
      <c r="L13" s="108">
        <v>25078.74</v>
      </c>
      <c r="M13" s="109">
        <v>7919.45</v>
      </c>
      <c r="O13">
        <v>12669.27407794</v>
      </c>
      <c r="R13" s="173"/>
      <c r="V13" s="173"/>
    </row>
    <row r="14" spans="2:22" ht="14.25" thickBot="1">
      <c r="B14" s="184" t="s">
        <v>43</v>
      </c>
      <c r="C14" s="185"/>
      <c r="D14" s="186">
        <v>35923.23678887</v>
      </c>
      <c r="E14" s="186"/>
      <c r="F14" s="186"/>
      <c r="G14" s="186">
        <v>58271.76</v>
      </c>
      <c r="H14" s="187"/>
      <c r="I14" s="188"/>
      <c r="J14" s="188">
        <v>40727.66454327</v>
      </c>
      <c r="K14" s="188"/>
      <c r="L14" s="188"/>
      <c r="M14" s="189">
        <v>41705.08</v>
      </c>
      <c r="O14">
        <v>45483.45861833</v>
      </c>
      <c r="R14" s="173"/>
      <c r="V14" s="173"/>
    </row>
    <row r="15" spans="2:22" ht="13.5" thickBot="1">
      <c r="B15" s="72"/>
      <c r="C15" s="115"/>
      <c r="D15" s="115"/>
      <c r="E15" s="115"/>
      <c r="F15" s="115"/>
      <c r="G15" s="115"/>
      <c r="H15" s="116"/>
      <c r="I15" s="117"/>
      <c r="J15" s="117"/>
      <c r="K15" s="117"/>
      <c r="L15" s="117"/>
      <c r="M15" s="118"/>
      <c r="R15" s="173"/>
      <c r="V15" s="173"/>
    </row>
    <row r="16" spans="2:22" ht="12.75">
      <c r="B16" s="179" t="s">
        <v>19</v>
      </c>
      <c r="C16" s="119"/>
      <c r="D16" s="175"/>
      <c r="E16" s="175"/>
      <c r="F16" s="175"/>
      <c r="G16" s="175"/>
      <c r="H16" s="176"/>
      <c r="I16" s="175"/>
      <c r="J16" s="175"/>
      <c r="K16" s="175"/>
      <c r="L16" s="175"/>
      <c r="M16" s="128"/>
      <c r="R16" s="173"/>
      <c r="V16" s="173"/>
    </row>
    <row r="17" spans="2:22" ht="12.75">
      <c r="B17" s="67" t="s">
        <v>1</v>
      </c>
      <c r="C17" s="136">
        <v>54026.28</v>
      </c>
      <c r="D17" s="99">
        <v>85458.44</v>
      </c>
      <c r="E17" s="99">
        <v>107116.68275334</v>
      </c>
      <c r="F17" s="99">
        <v>136140.4902568</v>
      </c>
      <c r="G17" s="99">
        <v>183747.92</v>
      </c>
      <c r="H17" s="100"/>
      <c r="I17" s="99">
        <v>251926.80847261</v>
      </c>
      <c r="J17" s="99">
        <v>286860.86442544</v>
      </c>
      <c r="K17" s="99">
        <v>311905.68151703</v>
      </c>
      <c r="L17" s="99">
        <v>346400.19</v>
      </c>
      <c r="M17" s="129">
        <v>392404.04</v>
      </c>
      <c r="O17">
        <v>166256.35464345</v>
      </c>
      <c r="R17" s="173"/>
      <c r="V17" s="173"/>
    </row>
    <row r="18" spans="2:22" ht="12.75">
      <c r="B18" s="67" t="s">
        <v>2</v>
      </c>
      <c r="C18" s="136">
        <v>42131.39</v>
      </c>
      <c r="D18" s="99">
        <v>71319.07</v>
      </c>
      <c r="E18" s="99">
        <v>98628.79732774</v>
      </c>
      <c r="F18" s="99">
        <v>128092.87945626</v>
      </c>
      <c r="G18" s="99">
        <v>158750.81</v>
      </c>
      <c r="H18" s="100"/>
      <c r="I18" s="99">
        <v>219170.57873036</v>
      </c>
      <c r="J18" s="99">
        <v>249950.85011736</v>
      </c>
      <c r="K18" s="99">
        <v>279657.52166623</v>
      </c>
      <c r="L18" s="99">
        <v>313071.51</v>
      </c>
      <c r="M18" s="129">
        <v>359079.17</v>
      </c>
      <c r="O18">
        <v>157883.59672062</v>
      </c>
      <c r="R18" s="173"/>
      <c r="V18" s="173"/>
    </row>
    <row r="19" spans="2:22" ht="12.75">
      <c r="B19" s="68" t="s">
        <v>3</v>
      </c>
      <c r="C19" s="166">
        <v>11894.89</v>
      </c>
      <c r="D19" s="106">
        <v>14139.37</v>
      </c>
      <c r="E19" s="106">
        <v>8487.8854256</v>
      </c>
      <c r="F19" s="106">
        <v>8047.61080054</v>
      </c>
      <c r="G19" s="106">
        <f>SUM(G17-G18)</f>
        <v>24997.110000000015</v>
      </c>
      <c r="H19" s="107"/>
      <c r="I19" s="106">
        <v>32756.22974225</v>
      </c>
      <c r="J19" s="106">
        <v>36910.01430808</v>
      </c>
      <c r="K19" s="106">
        <v>32248.1598508</v>
      </c>
      <c r="L19" s="106">
        <v>33328.68</v>
      </c>
      <c r="M19" s="130">
        <v>33324.88</v>
      </c>
      <c r="O19">
        <v>8372.75792283</v>
      </c>
      <c r="R19" s="173"/>
      <c r="V19" s="173"/>
    </row>
    <row r="20" spans="2:22" ht="14.25" thickBot="1">
      <c r="B20" s="184" t="s">
        <v>43</v>
      </c>
      <c r="C20" s="185"/>
      <c r="D20" s="186">
        <v>239028.07892999</v>
      </c>
      <c r="E20" s="186"/>
      <c r="F20" s="186"/>
      <c r="G20" s="186">
        <v>243996.58</v>
      </c>
      <c r="H20" s="187"/>
      <c r="I20" s="186"/>
      <c r="J20" s="186">
        <v>257241.44305045</v>
      </c>
      <c r="K20" s="186"/>
      <c r="L20" s="186"/>
      <c r="M20" s="190">
        <v>261989.2</v>
      </c>
      <c r="O20">
        <v>174083.70927572</v>
      </c>
      <c r="R20" s="173"/>
      <c r="V20" s="173"/>
    </row>
    <row r="21" spans="2:22" ht="13.5" thickBot="1">
      <c r="B21" s="70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  <c r="R21" s="173"/>
      <c r="V21" s="173"/>
    </row>
    <row r="22" spans="2:22" ht="12.75">
      <c r="B22" s="71" t="s">
        <v>20</v>
      </c>
      <c r="C22" s="119"/>
      <c r="D22" s="175"/>
      <c r="E22" s="175"/>
      <c r="F22" s="175"/>
      <c r="G22" s="175"/>
      <c r="H22" s="176"/>
      <c r="I22" s="177"/>
      <c r="J22" s="177"/>
      <c r="K22" s="177"/>
      <c r="L22" s="177"/>
      <c r="M22" s="178"/>
      <c r="R22" s="173"/>
      <c r="V22" s="173"/>
    </row>
    <row r="23" spans="2:22" ht="12.75">
      <c r="B23" s="67" t="s">
        <v>1</v>
      </c>
      <c r="C23" s="136">
        <v>477.27</v>
      </c>
      <c r="D23" s="137">
        <v>903.73</v>
      </c>
      <c r="E23" s="171">
        <v>1238.01736296</v>
      </c>
      <c r="F23" s="137">
        <v>1689.97779858</v>
      </c>
      <c r="G23" s="137">
        <v>2148.18</v>
      </c>
      <c r="H23" s="138"/>
      <c r="I23" s="139">
        <v>3114.88846856</v>
      </c>
      <c r="J23" s="139">
        <v>3520.86214059</v>
      </c>
      <c r="K23" s="139">
        <v>4016.24999763</v>
      </c>
      <c r="L23" s="139">
        <v>4429.44241741</v>
      </c>
      <c r="M23" s="140">
        <v>5056.51</v>
      </c>
      <c r="O23">
        <v>2072.29531828</v>
      </c>
      <c r="R23" s="173"/>
      <c r="V23" s="173"/>
    </row>
    <row r="24" spans="2:22" ht="12.75">
      <c r="B24" s="67" t="s">
        <v>2</v>
      </c>
      <c r="C24" s="183">
        <v>462.54</v>
      </c>
      <c r="D24" s="137">
        <v>701.29</v>
      </c>
      <c r="E24" s="137">
        <v>987.79831348</v>
      </c>
      <c r="F24" s="137">
        <v>1400.34526077</v>
      </c>
      <c r="G24" s="137">
        <v>1866.67</v>
      </c>
      <c r="H24" s="138"/>
      <c r="I24" s="139">
        <v>2696.27742919</v>
      </c>
      <c r="J24" s="139">
        <v>3203.10015367</v>
      </c>
      <c r="K24" s="139">
        <v>3663.95187507</v>
      </c>
      <c r="L24" s="139">
        <v>4178.36619253</v>
      </c>
      <c r="M24" s="140">
        <v>4977.29</v>
      </c>
      <c r="O24">
        <v>1771.33424419</v>
      </c>
      <c r="R24" s="173"/>
      <c r="V24" s="173"/>
    </row>
    <row r="25" spans="2:22" ht="12.75">
      <c r="B25" s="68" t="s">
        <v>3</v>
      </c>
      <c r="C25" s="166">
        <v>14.73</v>
      </c>
      <c r="D25" s="106">
        <v>202.44</v>
      </c>
      <c r="E25" s="106">
        <v>250.21904948</v>
      </c>
      <c r="F25" s="106">
        <v>289.63253781</v>
      </c>
      <c r="G25" s="106">
        <f>SUM(G23-G24)</f>
        <v>281.50999999999976</v>
      </c>
      <c r="H25" s="107"/>
      <c r="I25" s="108">
        <v>418.61103937</v>
      </c>
      <c r="J25" s="108">
        <v>317.76198692</v>
      </c>
      <c r="K25" s="108">
        <v>352.29812256</v>
      </c>
      <c r="L25" s="108">
        <v>251.07622488</v>
      </c>
      <c r="M25" s="109">
        <v>79.22</v>
      </c>
      <c r="O25">
        <v>300.96107409</v>
      </c>
      <c r="R25" s="173"/>
      <c r="V25" s="173"/>
    </row>
    <row r="26" spans="2:22" ht="14.25" thickBot="1">
      <c r="B26" s="184" t="s">
        <v>43</v>
      </c>
      <c r="C26" s="185"/>
      <c r="D26" s="186">
        <v>2399.05118786</v>
      </c>
      <c r="E26" s="186"/>
      <c r="F26" s="186"/>
      <c r="G26" s="186">
        <v>2529.68</v>
      </c>
      <c r="H26" s="187"/>
      <c r="I26" s="188"/>
      <c r="J26" s="188">
        <v>2634.63186891</v>
      </c>
      <c r="K26" s="188"/>
      <c r="L26" s="188"/>
      <c r="M26" s="189">
        <v>2461.73</v>
      </c>
      <c r="O26">
        <v>2355.05917801</v>
      </c>
      <c r="R26" s="173"/>
      <c r="V26" s="173"/>
    </row>
    <row r="27" spans="2:22" ht="13.5" thickBot="1">
      <c r="B27" s="70"/>
      <c r="C27" s="115"/>
      <c r="D27" s="115"/>
      <c r="E27" s="115"/>
      <c r="F27" s="115"/>
      <c r="G27" s="115"/>
      <c r="H27" s="116"/>
      <c r="I27" s="117"/>
      <c r="J27" s="117"/>
      <c r="K27" s="117"/>
      <c r="L27" s="117"/>
      <c r="M27" s="118"/>
      <c r="R27" s="173"/>
      <c r="V27" s="173"/>
    </row>
    <row r="28" spans="2:22" ht="12.75">
      <c r="B28" s="71" t="s">
        <v>16</v>
      </c>
      <c r="C28" s="119"/>
      <c r="D28" s="175"/>
      <c r="E28" s="175"/>
      <c r="F28" s="175"/>
      <c r="G28" s="175"/>
      <c r="H28" s="176"/>
      <c r="I28" s="177"/>
      <c r="J28" s="177"/>
      <c r="K28" s="177"/>
      <c r="L28" s="177"/>
      <c r="M28" s="178"/>
      <c r="R28" s="173"/>
      <c r="V28" s="173"/>
    </row>
    <row r="29" spans="2:22" ht="12.75">
      <c r="B29" s="67" t="s">
        <v>1</v>
      </c>
      <c r="C29" s="136">
        <v>160.59</v>
      </c>
      <c r="D29" s="99">
        <v>238.97</v>
      </c>
      <c r="E29" s="99">
        <v>311.81999725</v>
      </c>
      <c r="F29" s="99">
        <v>357.18739656</v>
      </c>
      <c r="G29" s="99">
        <v>474.85</v>
      </c>
      <c r="H29" s="100"/>
      <c r="I29" s="102">
        <v>490.01051805</v>
      </c>
      <c r="J29" s="102">
        <v>504.69705289</v>
      </c>
      <c r="K29" s="102">
        <v>513.17351271</v>
      </c>
      <c r="L29" s="102">
        <v>548.04176853</v>
      </c>
      <c r="M29" s="103">
        <v>536.28</v>
      </c>
      <c r="O29">
        <v>144.51693671</v>
      </c>
      <c r="R29" s="173"/>
      <c r="V29" s="173"/>
    </row>
    <row r="30" spans="2:22" ht="12.75">
      <c r="B30" s="67" t="s">
        <v>2</v>
      </c>
      <c r="C30" s="136">
        <v>28.53</v>
      </c>
      <c r="D30" s="99">
        <v>48.36</v>
      </c>
      <c r="E30" s="99">
        <v>111.88350899</v>
      </c>
      <c r="F30" s="99">
        <v>119.34738811</v>
      </c>
      <c r="G30" s="99">
        <v>126.5</v>
      </c>
      <c r="H30" s="100"/>
      <c r="I30" s="102">
        <v>334.50858495</v>
      </c>
      <c r="J30" s="102">
        <v>543.77587164</v>
      </c>
      <c r="K30" s="102">
        <v>561.90769583</v>
      </c>
      <c r="L30" s="102">
        <v>605.06882204</v>
      </c>
      <c r="M30" s="103">
        <v>657.04</v>
      </c>
      <c r="O30">
        <v>119.96599619</v>
      </c>
      <c r="R30" s="173"/>
      <c r="V30" s="173"/>
    </row>
    <row r="31" spans="2:22" ht="12.75">
      <c r="B31" s="68" t="s">
        <v>3</v>
      </c>
      <c r="C31" s="166">
        <v>132.06</v>
      </c>
      <c r="D31" s="106">
        <v>190.61</v>
      </c>
      <c r="E31" s="106">
        <v>199.93648826</v>
      </c>
      <c r="F31" s="106">
        <v>237.84000845</v>
      </c>
      <c r="G31" s="106">
        <f>SUM(G29-G30)</f>
        <v>348.35</v>
      </c>
      <c r="H31" s="107"/>
      <c r="I31" s="108">
        <v>155.5019331</v>
      </c>
      <c r="J31" s="108">
        <v>-39.07881875</v>
      </c>
      <c r="K31" s="108">
        <v>-48.73418312</v>
      </c>
      <c r="L31" s="108">
        <v>-57.02705351</v>
      </c>
      <c r="M31" s="109">
        <v>-120.75</v>
      </c>
      <c r="O31">
        <v>24.55094052</v>
      </c>
      <c r="R31" s="173"/>
      <c r="V31" s="173"/>
    </row>
    <row r="32" spans="2:22" ht="14.25" thickBot="1">
      <c r="B32" s="184" t="s">
        <v>43</v>
      </c>
      <c r="C32" s="185"/>
      <c r="D32" s="186">
        <v>340.23073912</v>
      </c>
      <c r="E32" s="186"/>
      <c r="F32" s="186"/>
      <c r="G32" s="186">
        <v>499.96</v>
      </c>
      <c r="H32" s="187"/>
      <c r="I32" s="188"/>
      <c r="J32" s="188">
        <v>112.48720245</v>
      </c>
      <c r="K32" s="188"/>
      <c r="L32" s="188"/>
      <c r="M32" s="189">
        <v>28.69</v>
      </c>
      <c r="O32">
        <v>120.81774506</v>
      </c>
      <c r="R32" s="173"/>
      <c r="V32" s="173"/>
    </row>
    <row r="33" spans="2:13" ht="12.75">
      <c r="B33" s="85" t="s">
        <v>31</v>
      </c>
      <c r="J33" t="s">
        <v>27</v>
      </c>
      <c r="M33" s="37"/>
    </row>
    <row r="34" spans="2:13" ht="12.75">
      <c r="B34" s="191" t="s">
        <v>44</v>
      </c>
      <c r="M34" s="37"/>
    </row>
    <row r="35" spans="2:13" ht="12.75">
      <c r="B35" s="85"/>
      <c r="M35" s="37"/>
    </row>
    <row r="36" spans="2:13" ht="12.75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8.25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7.25" customHeight="1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2021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174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6565.924452780004</v>
      </c>
      <c r="D44" s="99">
        <v>6089.318571739976</v>
      </c>
      <c r="E44" s="99">
        <v>11186.176468880003</v>
      </c>
      <c r="F44" s="99">
        <v>21960.17</v>
      </c>
      <c r="G44" s="99">
        <f>SUM(G5-O5)</f>
        <v>38790.96459332999</v>
      </c>
      <c r="H44" s="100"/>
      <c r="I44" s="181">
        <v>39651.833244649984</v>
      </c>
      <c r="J44" s="102">
        <v>43795.95205965004</v>
      </c>
      <c r="K44" s="102">
        <v>42337.08</v>
      </c>
      <c r="L44" s="102">
        <v>46134.609999999986</v>
      </c>
      <c r="M44" s="140">
        <f>M5-'2020'!M5</f>
        <v>52078.25087063003</v>
      </c>
    </row>
    <row r="45" spans="2:13" ht="12.75">
      <c r="B45" s="67" t="s">
        <v>2</v>
      </c>
      <c r="C45" s="136">
        <v>971.2012150600058</v>
      </c>
      <c r="D45" s="99">
        <v>6064.034537939995</v>
      </c>
      <c r="E45" s="99">
        <v>6399.519528119999</v>
      </c>
      <c r="F45" s="99">
        <v>15272.05</v>
      </c>
      <c r="G45" s="99">
        <f aca="true" t="shared" si="0" ref="G45:G71">SUM(G6-O6)</f>
        <v>8435.452543449996</v>
      </c>
      <c r="H45" s="100"/>
      <c r="I45" s="102">
        <v>20075.760773379996</v>
      </c>
      <c r="J45" s="102">
        <v>23804.31574135</v>
      </c>
      <c r="K45" s="102">
        <v>17976.62</v>
      </c>
      <c r="L45" s="102">
        <v>18468.540000000037</v>
      </c>
      <c r="M45" s="140">
        <f>M6-'2020'!M6</f>
        <v>24813.928381629987</v>
      </c>
    </row>
    <row r="46" spans="2:13" ht="12.75">
      <c r="B46" s="68" t="s">
        <v>3</v>
      </c>
      <c r="C46" s="166">
        <v>5594.73323772</v>
      </c>
      <c r="D46" s="106">
        <v>25.29403380000076</v>
      </c>
      <c r="E46" s="106">
        <v>4786.65694076</v>
      </c>
      <c r="F46" s="106">
        <v>6688.1</v>
      </c>
      <c r="G46" s="106">
        <f t="shared" si="0"/>
        <v>30355.512049880024</v>
      </c>
      <c r="H46" s="107"/>
      <c r="I46" s="108">
        <v>19576.072471270003</v>
      </c>
      <c r="J46" s="108">
        <v>19991.636318299996</v>
      </c>
      <c r="K46" s="108">
        <v>24360.47</v>
      </c>
      <c r="L46" s="108">
        <v>27666.070000000003</v>
      </c>
      <c r="M46" s="109">
        <f>M7-'2020'!M7</f>
        <v>27264.322489</v>
      </c>
    </row>
    <row r="47" spans="2:13" ht="14.25" thickBot="1">
      <c r="B47" s="184" t="s">
        <v>43</v>
      </c>
      <c r="C47" s="185"/>
      <c r="D47" s="186">
        <v>15727.48102780999</v>
      </c>
      <c r="E47" s="186"/>
      <c r="F47" s="186"/>
      <c r="G47" s="186"/>
      <c r="H47" s="187"/>
      <c r="I47" s="188"/>
      <c r="J47" s="188">
        <v>75181.71314499999</v>
      </c>
      <c r="K47" s="188"/>
      <c r="L47" s="188"/>
      <c r="M47" s="189">
        <f>M8-'2020'!M8</f>
        <v>76408.01155987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1" t="s">
        <v>4</v>
      </c>
      <c r="C49" s="119"/>
      <c r="D49" s="175"/>
      <c r="E49" s="175"/>
      <c r="F49" s="175"/>
      <c r="G49" s="99"/>
      <c r="H49" s="176"/>
      <c r="I49" s="177"/>
      <c r="J49" s="177"/>
      <c r="K49" s="177"/>
      <c r="L49" s="177"/>
      <c r="M49" s="178"/>
    </row>
    <row r="50" spans="2:13" ht="12.75">
      <c r="B50" s="67" t="s">
        <v>1</v>
      </c>
      <c r="C50" s="136">
        <v>4872.607525339998</v>
      </c>
      <c r="D50" s="99">
        <v>6163.508218000003</v>
      </c>
      <c r="E50" s="170">
        <v>10070.624173089993</v>
      </c>
      <c r="F50" s="99">
        <v>13536.59</v>
      </c>
      <c r="G50" s="99">
        <f t="shared" si="0"/>
        <v>20935.714888479997</v>
      </c>
      <c r="H50" s="100"/>
      <c r="I50" s="102">
        <v>24174.999822910002</v>
      </c>
      <c r="J50" s="102">
        <v>26589.610610050004</v>
      </c>
      <c r="K50" s="102">
        <v>24873.97</v>
      </c>
      <c r="L50" s="102">
        <v>26331.169999999984</v>
      </c>
      <c r="M50" s="103">
        <f>M11-'2020'!M11</f>
        <v>28970.909999999974</v>
      </c>
    </row>
    <row r="51" spans="2:13" ht="12.75">
      <c r="B51" s="67" t="s">
        <v>2</v>
      </c>
      <c r="C51" s="136">
        <v>2788.739722139995</v>
      </c>
      <c r="D51" s="99">
        <v>7626.469676189998</v>
      </c>
      <c r="E51" s="99">
        <v>7749.770798529993</v>
      </c>
      <c r="F51" s="99">
        <v>12856.11</v>
      </c>
      <c r="G51" s="99">
        <f t="shared" si="0"/>
        <v>7468.618966419977</v>
      </c>
      <c r="H51" s="100"/>
      <c r="I51" s="102">
        <v>15019.965510459995</v>
      </c>
      <c r="J51" s="102">
        <v>17660.76578262</v>
      </c>
      <c r="K51" s="102">
        <v>13164.77</v>
      </c>
      <c r="L51" s="102">
        <v>12924.779999999999</v>
      </c>
      <c r="M51" s="103">
        <f>M12-'2020'!M12</f>
        <v>16018.080000000016</v>
      </c>
    </row>
    <row r="52" spans="2:13" ht="12.75">
      <c r="B52" s="68" t="s">
        <v>3</v>
      </c>
      <c r="C52" s="166">
        <v>2083.8678032000007</v>
      </c>
      <c r="D52" s="106">
        <v>-1462.9714581899998</v>
      </c>
      <c r="E52" s="106">
        <v>2320.85337456</v>
      </c>
      <c r="F52" s="106">
        <v>680.48</v>
      </c>
      <c r="G52" s="106">
        <f t="shared" si="0"/>
        <v>13467.095922059996</v>
      </c>
      <c r="H52" s="107"/>
      <c r="I52" s="108">
        <v>9155.03431245</v>
      </c>
      <c r="J52" s="108">
        <v>8928.84482743</v>
      </c>
      <c r="K52" s="108">
        <v>11709.2</v>
      </c>
      <c r="L52" s="108">
        <v>13406.400000000001</v>
      </c>
      <c r="M52" s="109">
        <f>M13-'2020'!M13</f>
        <v>12952.83</v>
      </c>
    </row>
    <row r="53" spans="2:13" ht="14.25" thickBot="1">
      <c r="B53" s="184" t="s">
        <v>43</v>
      </c>
      <c r="C53" s="185"/>
      <c r="D53" s="186">
        <v>-4065.0643303100005</v>
      </c>
      <c r="E53" s="186"/>
      <c r="F53" s="186"/>
      <c r="G53" s="186">
        <f>SUM(G14-O14)</f>
        <v>12788.301381670004</v>
      </c>
      <c r="H53" s="187"/>
      <c r="I53" s="188"/>
      <c r="J53" s="188">
        <v>9140.006378170001</v>
      </c>
      <c r="K53" s="188"/>
      <c r="L53" s="188"/>
      <c r="M53" s="189">
        <f>M14-'2020'!M14</f>
        <v>13133.990000000002</v>
      </c>
    </row>
    <row r="54" spans="2:13" ht="13.5" thickBot="1">
      <c r="B54" s="72"/>
      <c r="C54" s="115"/>
      <c r="D54" s="115"/>
      <c r="E54" s="115"/>
      <c r="F54" s="115"/>
      <c r="G54" s="115"/>
      <c r="H54" s="116"/>
      <c r="I54" s="117"/>
      <c r="J54" s="117"/>
      <c r="K54" s="117"/>
      <c r="L54" s="117"/>
      <c r="M54" s="118"/>
    </row>
    <row r="55" spans="2:13" ht="12.75">
      <c r="B55" s="76" t="s">
        <v>19</v>
      </c>
      <c r="C55" s="119"/>
      <c r="D55" s="175"/>
      <c r="E55" s="175"/>
      <c r="F55" s="175"/>
      <c r="G55" s="99"/>
      <c r="H55" s="176"/>
      <c r="I55" s="175"/>
      <c r="J55" s="175"/>
      <c r="K55" s="175"/>
      <c r="L55" s="175"/>
      <c r="M55" s="128"/>
    </row>
    <row r="56" spans="2:13" ht="12.75">
      <c r="B56" s="67" t="s">
        <v>1</v>
      </c>
      <c r="C56" s="136">
        <v>1945.5798198999983</v>
      </c>
      <c r="D56" s="99">
        <v>108.79543800999818</v>
      </c>
      <c r="E56" s="99">
        <v>1091.68793207001</v>
      </c>
      <c r="F56" s="99">
        <v>8495.97</v>
      </c>
      <c r="G56" s="99">
        <f t="shared" si="0"/>
        <v>17491.56535655001</v>
      </c>
      <c r="H56" s="100"/>
      <c r="I56" s="99">
        <v>15687.247694219986</v>
      </c>
      <c r="J56" s="99">
        <v>17204.38702581002</v>
      </c>
      <c r="K56" s="99">
        <v>17246.69</v>
      </c>
      <c r="L56" s="99">
        <v>19800.02000000002</v>
      </c>
      <c r="M56" s="129">
        <f>M17-'2020'!M17</f>
        <v>23423.900575370004</v>
      </c>
    </row>
    <row r="57" spans="2:17" ht="12.75">
      <c r="B57" s="67" t="s">
        <v>2</v>
      </c>
      <c r="C57" s="136">
        <v>-1771.140304319997</v>
      </c>
      <c r="D57" s="99">
        <v>-1385.0120732599898</v>
      </c>
      <c r="E57" s="99">
        <v>-1219.6278891900001</v>
      </c>
      <c r="F57" s="99">
        <v>2715.85</v>
      </c>
      <c r="G57" s="99">
        <f t="shared" si="0"/>
        <v>867.2132793799974</v>
      </c>
      <c r="H57" s="100"/>
      <c r="I57" s="99">
        <v>5499.100584700005</v>
      </c>
      <c r="J57" s="99">
        <v>6215.266776900011</v>
      </c>
      <c r="K57" s="99">
        <v>4824.44</v>
      </c>
      <c r="L57" s="99">
        <v>5724.150000000023</v>
      </c>
      <c r="M57" s="129">
        <f>M18-'2020'!M18</f>
        <v>9134.243688319984</v>
      </c>
      <c r="Q57" t="s">
        <v>27</v>
      </c>
    </row>
    <row r="58" spans="2:13" ht="12.75">
      <c r="B58" s="68" t="s">
        <v>3</v>
      </c>
      <c r="C58" s="166">
        <v>3716.720124219999</v>
      </c>
      <c r="D58" s="106">
        <v>1493.8075112700008</v>
      </c>
      <c r="E58" s="106">
        <v>2311.315821259999</v>
      </c>
      <c r="F58" s="106">
        <v>5780.13</v>
      </c>
      <c r="G58" s="106">
        <f t="shared" si="0"/>
        <v>16624.352077170013</v>
      </c>
      <c r="H58" s="107"/>
      <c r="I58" s="106">
        <v>10188.147109520003</v>
      </c>
      <c r="J58" s="106">
        <v>10989.120248909996</v>
      </c>
      <c r="K58" s="106">
        <v>12422.25</v>
      </c>
      <c r="L58" s="106">
        <v>14075.869999999999</v>
      </c>
      <c r="M58" s="130">
        <f>M19-'2020'!M19</f>
        <v>14289.666887049996</v>
      </c>
    </row>
    <row r="59" spans="2:13" ht="14.25" thickBot="1">
      <c r="B59" s="184" t="s">
        <v>43</v>
      </c>
      <c r="C59" s="185"/>
      <c r="D59" s="186">
        <v>19802.30512133002</v>
      </c>
      <c r="E59" s="186"/>
      <c r="F59" s="186"/>
      <c r="G59" s="186">
        <f>SUM(G20-O20)</f>
        <v>69912.87072427999</v>
      </c>
      <c r="H59" s="187"/>
      <c r="I59" s="186"/>
      <c r="J59" s="186">
        <v>65646.25905277999</v>
      </c>
      <c r="K59" s="186"/>
      <c r="L59" s="186"/>
      <c r="M59" s="190">
        <f>M20-'2020'!M20</f>
        <v>62814.86832125002</v>
      </c>
    </row>
    <row r="60" spans="2:13" ht="13.5" thickBot="1">
      <c r="B60" s="77"/>
      <c r="C60" s="131"/>
      <c r="D60" s="132"/>
      <c r="E60" s="132"/>
      <c r="F60" s="132"/>
      <c r="G60" s="132"/>
      <c r="H60" s="133"/>
      <c r="I60" s="134"/>
      <c r="J60" s="134"/>
      <c r="K60" s="134"/>
      <c r="L60" s="134"/>
      <c r="M60" s="135"/>
    </row>
    <row r="61" spans="2:13" ht="12.75">
      <c r="B61" s="76" t="s">
        <v>20</v>
      </c>
      <c r="C61" s="119"/>
      <c r="D61" s="175"/>
      <c r="E61" s="175"/>
      <c r="F61" s="175"/>
      <c r="G61" s="99"/>
      <c r="H61" s="176"/>
      <c r="I61" s="177"/>
      <c r="J61" s="177"/>
      <c r="K61" s="177"/>
      <c r="L61" s="177"/>
      <c r="M61" s="178"/>
    </row>
    <row r="62" spans="2:13" ht="12.75">
      <c r="B62" s="67" t="s">
        <v>1</v>
      </c>
      <c r="C62" s="180">
        <v>-75.72601611000005</v>
      </c>
      <c r="D62" s="137">
        <v>58.91382748000001</v>
      </c>
      <c r="E62" s="137">
        <v>43.754127459999836</v>
      </c>
      <c r="F62" s="137">
        <v>129.69</v>
      </c>
      <c r="G62" s="99">
        <f t="shared" si="0"/>
        <v>75.88468171999966</v>
      </c>
      <c r="H62" s="138"/>
      <c r="I62" s="139">
        <v>241.99722199999997</v>
      </c>
      <c r="J62" s="139">
        <v>245.12661162999984</v>
      </c>
      <c r="K62" s="139">
        <v>282.29</v>
      </c>
      <c r="L62" s="139">
        <v>261.3477354200004</v>
      </c>
      <c r="M62" s="140">
        <f>M23-'2020'!M23</f>
        <v>311.6700000000001</v>
      </c>
    </row>
    <row r="63" spans="2:13" ht="12.75">
      <c r="B63" s="67" t="s">
        <v>2</v>
      </c>
      <c r="C63" s="180">
        <v>29.422356570000034</v>
      </c>
      <c r="D63" s="137">
        <v>5.427147869999999</v>
      </c>
      <c r="E63" s="137">
        <v>0.9383111900000358</v>
      </c>
      <c r="F63" s="137">
        <v>76.19</v>
      </c>
      <c r="G63" s="99">
        <f t="shared" si="0"/>
        <v>95.33575581000014</v>
      </c>
      <c r="H63" s="138"/>
      <c r="I63" s="139">
        <v>91.14118555999994</v>
      </c>
      <c r="J63" s="139">
        <v>70.26747348000026</v>
      </c>
      <c r="K63" s="139">
        <v>-58.23</v>
      </c>
      <c r="L63" s="139">
        <v>-65.35406513999988</v>
      </c>
      <c r="M63" s="140">
        <f>M24-'2020'!M24</f>
        <v>104.3100000000004</v>
      </c>
    </row>
    <row r="64" spans="2:13" ht="12.75">
      <c r="B64" s="68" t="s">
        <v>3</v>
      </c>
      <c r="C64" s="166">
        <v>-105.14837268</v>
      </c>
      <c r="D64" s="106">
        <v>53.48667961000001</v>
      </c>
      <c r="E64" s="106">
        <v>42.81581627</v>
      </c>
      <c r="F64" s="106">
        <v>53.5</v>
      </c>
      <c r="G64" s="106">
        <f t="shared" si="0"/>
        <v>-19.451074090000247</v>
      </c>
      <c r="H64" s="107"/>
      <c r="I64" s="108">
        <v>150.85603644000003</v>
      </c>
      <c r="J64" s="108">
        <v>174.85913815000004</v>
      </c>
      <c r="K64" s="108">
        <v>340.52</v>
      </c>
      <c r="L64" s="108">
        <v>326.70180056000004</v>
      </c>
      <c r="M64" s="109">
        <f>M25-'2020'!M25</f>
        <v>207.35999999999999</v>
      </c>
    </row>
    <row r="65" spans="2:13" ht="14.25" thickBot="1">
      <c r="B65" s="184" t="s">
        <v>43</v>
      </c>
      <c r="C65" s="185"/>
      <c r="D65" s="186">
        <v>-189.80217774999983</v>
      </c>
      <c r="E65" s="186"/>
      <c r="F65" s="186"/>
      <c r="G65" s="186">
        <f t="shared" si="0"/>
        <v>174.62082198999997</v>
      </c>
      <c r="H65" s="187"/>
      <c r="I65" s="188"/>
      <c r="J65" s="188">
        <v>445.3450925299999</v>
      </c>
      <c r="K65" s="188"/>
      <c r="L65" s="188"/>
      <c r="M65" s="189">
        <f>M26-'2020'!M26</f>
        <v>590.9300000000001</v>
      </c>
    </row>
    <row r="66" spans="2:13" ht="13.5" thickBot="1">
      <c r="B66" s="72"/>
      <c r="C66" s="115"/>
      <c r="D66" s="115"/>
      <c r="E66" s="115"/>
      <c r="F66" s="115"/>
      <c r="G66" s="115"/>
      <c r="H66" s="116"/>
      <c r="I66" s="117"/>
      <c r="J66" s="117"/>
      <c r="K66" s="117"/>
      <c r="L66" s="117"/>
      <c r="M66" s="118"/>
    </row>
    <row r="67" spans="2:13" ht="12.75">
      <c r="B67" s="71" t="s">
        <v>16</v>
      </c>
      <c r="C67" s="119"/>
      <c r="D67" s="175"/>
      <c r="E67" s="175"/>
      <c r="F67" s="175"/>
      <c r="G67" s="99"/>
      <c r="H67" s="176"/>
      <c r="I67" s="177"/>
      <c r="J67" s="177"/>
      <c r="K67" s="177"/>
      <c r="L67" s="177"/>
      <c r="M67" s="178"/>
    </row>
    <row r="68" spans="2:13" ht="12.75">
      <c r="B68" s="67" t="s">
        <v>1</v>
      </c>
      <c r="C68" s="136">
        <v>46.88855216</v>
      </c>
      <c r="D68" s="99">
        <v>120.01874821</v>
      </c>
      <c r="E68" s="99">
        <v>190.51567323999996</v>
      </c>
      <c r="F68" s="99">
        <v>236.4</v>
      </c>
      <c r="G68" s="99">
        <f t="shared" si="0"/>
        <v>330.33306329000004</v>
      </c>
      <c r="H68" s="100"/>
      <c r="I68" s="102">
        <v>191.01271041999996</v>
      </c>
      <c r="J68" s="102">
        <v>189.91087714000003</v>
      </c>
      <c r="K68" s="102">
        <v>177.76</v>
      </c>
      <c r="L68" s="102">
        <v>174.03178752000002</v>
      </c>
      <c r="M68" s="103">
        <f>M29-'2020'!M29</f>
        <v>18.870000000000005</v>
      </c>
    </row>
    <row r="69" spans="2:13" ht="12.75">
      <c r="B69" s="67" t="s">
        <v>2</v>
      </c>
      <c r="C69" s="136">
        <v>3.748206490000001</v>
      </c>
      <c r="D69" s="99">
        <v>-6.892765590000003</v>
      </c>
      <c r="E69" s="99">
        <v>43.72139360999999</v>
      </c>
      <c r="F69" s="99">
        <v>29.51</v>
      </c>
      <c r="G69" s="99">
        <f t="shared" si="0"/>
        <v>6.5340038100000015</v>
      </c>
      <c r="H69" s="100"/>
      <c r="I69" s="102">
        <v>113.6824838</v>
      </c>
      <c r="J69" s="102">
        <v>295.10747228</v>
      </c>
      <c r="K69" s="102">
        <v>296.78</v>
      </c>
      <c r="L69" s="102">
        <v>292.59479344</v>
      </c>
      <c r="M69" s="103">
        <f>M30-'2020'!M30</f>
        <v>192.80999999999995</v>
      </c>
    </row>
    <row r="70" spans="2:13" ht="12.75">
      <c r="B70" s="68" t="s">
        <v>3</v>
      </c>
      <c r="C70" s="166">
        <v>43.14034567</v>
      </c>
      <c r="D70" s="106">
        <v>126.91151380000002</v>
      </c>
      <c r="E70" s="106">
        <v>146.79427963</v>
      </c>
      <c r="F70" s="106">
        <v>206.89</v>
      </c>
      <c r="G70" s="106">
        <f t="shared" si="0"/>
        <v>323.79905948000004</v>
      </c>
      <c r="H70" s="107"/>
      <c r="I70" s="108">
        <v>77.33022662</v>
      </c>
      <c r="J70" s="108">
        <v>-105.19659514</v>
      </c>
      <c r="K70" s="108">
        <v>-119.02</v>
      </c>
      <c r="L70" s="108">
        <v>-118.56300592</v>
      </c>
      <c r="M70" s="109">
        <f>M31-'2020'!M31</f>
        <v>-173.93</v>
      </c>
    </row>
    <row r="71" spans="2:13" ht="14.25" thickBot="1">
      <c r="B71" s="184" t="s">
        <v>43</v>
      </c>
      <c r="C71" s="185"/>
      <c r="D71" s="186">
        <v>180.04006038</v>
      </c>
      <c r="E71" s="186"/>
      <c r="F71" s="186"/>
      <c r="G71" s="186">
        <f t="shared" si="0"/>
        <v>379.14225494</v>
      </c>
      <c r="H71" s="187"/>
      <c r="I71" s="188"/>
      <c r="J71" s="188">
        <v>-49.89737848</v>
      </c>
      <c r="K71" s="188"/>
      <c r="L71" s="188"/>
      <c r="M71" s="189">
        <f>M32-'2020'!M32</f>
        <v>-131.77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1:M1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3"/>
  <sheetViews>
    <sheetView workbookViewId="0" topLeftCell="C1">
      <selection activeCell="T32" sqref="T32"/>
    </sheetView>
  </sheetViews>
  <sheetFormatPr defaultColWidth="9.140625" defaultRowHeight="12.75"/>
  <cols>
    <col min="2" max="2" width="20.7109375" style="0" customWidth="1"/>
    <col min="3" max="13" width="10.28125" style="0" customWidth="1"/>
    <col min="18" max="18" width="9.7109375" style="0" bestFit="1" customWidth="1"/>
  </cols>
  <sheetData>
    <row r="1" spans="2:13" ht="12.75">
      <c r="B1" s="192" t="s">
        <v>41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2020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8" ht="12.75">
      <c r="B5" s="67" t="s">
        <v>1</v>
      </c>
      <c r="C5" s="172">
        <v>99335.10554722</v>
      </c>
      <c r="D5" s="99">
        <v>162385.76142826</v>
      </c>
      <c r="E5" s="99">
        <v>191227.15307518</v>
      </c>
      <c r="F5" s="99">
        <v>240010.21</v>
      </c>
      <c r="G5" s="99">
        <v>313698.16540667</v>
      </c>
      <c r="H5" s="100"/>
      <c r="I5" s="101">
        <v>403395.52827071</v>
      </c>
      <c r="J5" s="102">
        <v>470097.29620119</v>
      </c>
      <c r="K5" s="102">
        <v>505778.62</v>
      </c>
      <c r="L5" s="102">
        <v>573571.22580925</v>
      </c>
      <c r="M5" s="103">
        <v>626221.87912937</v>
      </c>
      <c r="R5" s="173"/>
    </row>
    <row r="6" spans="2:18" ht="12.75">
      <c r="B6" s="67" t="s">
        <v>2</v>
      </c>
      <c r="C6" s="104">
        <v>82949.06878494</v>
      </c>
      <c r="D6" s="99">
        <v>144375.34546206</v>
      </c>
      <c r="E6" s="99">
        <v>181269.39312407</v>
      </c>
      <c r="F6" s="99">
        <v>236770.78</v>
      </c>
      <c r="G6" s="99">
        <v>292258.83745655</v>
      </c>
      <c r="H6" s="100"/>
      <c r="I6" s="102">
        <v>383558.61142391</v>
      </c>
      <c r="J6" s="102">
        <v>445343.55480206</v>
      </c>
      <c r="K6" s="102">
        <v>490457.4</v>
      </c>
      <c r="L6" s="102">
        <v>542563.35842174</v>
      </c>
      <c r="M6" s="103">
        <v>612212.84161837</v>
      </c>
      <c r="R6" s="173"/>
    </row>
    <row r="7" spans="2:18" ht="12.75">
      <c r="B7" s="68" t="s">
        <v>3</v>
      </c>
      <c r="C7" s="105">
        <v>16386.03676228</v>
      </c>
      <c r="D7" s="106">
        <v>18010.4159662</v>
      </c>
      <c r="E7" s="106">
        <v>9957.75995110992</v>
      </c>
      <c r="F7" s="106">
        <v>3239.44</v>
      </c>
      <c r="G7" s="106">
        <v>21439.32795012</v>
      </c>
      <c r="H7" s="107"/>
      <c r="I7" s="108">
        <v>19836.9168468</v>
      </c>
      <c r="J7" s="108">
        <v>24753.74139913</v>
      </c>
      <c r="K7" s="108">
        <v>15321.22</v>
      </c>
      <c r="L7" s="108">
        <v>31007.86738751</v>
      </c>
      <c r="M7" s="109">
        <v>14009.037511</v>
      </c>
      <c r="R7" s="173"/>
    </row>
    <row r="8" spans="2:18" ht="13.5" thickBot="1">
      <c r="B8" s="69" t="s">
        <v>17</v>
      </c>
      <c r="C8" s="110">
        <v>199767.43153713</v>
      </c>
      <c r="D8" s="17">
        <v>201075.11091501</v>
      </c>
      <c r="E8" s="17">
        <v>198370.82744502</v>
      </c>
      <c r="F8" s="17">
        <v>199243.27</v>
      </c>
      <c r="G8" s="17">
        <v>222043.04481712</v>
      </c>
      <c r="H8" s="111"/>
      <c r="I8" s="112">
        <v>219380.04284842</v>
      </c>
      <c r="J8" s="112">
        <v>225534.51352008</v>
      </c>
      <c r="K8" s="112">
        <v>219496.88</v>
      </c>
      <c r="L8" s="112">
        <v>234999.009792</v>
      </c>
      <c r="M8" s="113">
        <v>229776.68844013</v>
      </c>
      <c r="R8" s="173"/>
    </row>
    <row r="9" spans="2:18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  <c r="R9" s="173"/>
    </row>
    <row r="10" spans="2:18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  <c r="R10" s="173"/>
    </row>
    <row r="11" spans="2:18" ht="12.75">
      <c r="B11" s="67" t="s">
        <v>1</v>
      </c>
      <c r="C11" s="98">
        <v>47609.61247466</v>
      </c>
      <c r="D11" s="99">
        <v>78649.451782</v>
      </c>
      <c r="E11" s="99">
        <v>86405.99432353</v>
      </c>
      <c r="F11" s="99">
        <v>114567.6</v>
      </c>
      <c r="G11" s="99">
        <v>151071.39511152</v>
      </c>
      <c r="H11" s="100"/>
      <c r="I11" s="102">
        <v>171659.3969803</v>
      </c>
      <c r="J11" s="102">
        <v>205267.73596734</v>
      </c>
      <c r="K11" s="102">
        <v>216227.31</v>
      </c>
      <c r="L11" s="102">
        <v>252191.19701883</v>
      </c>
      <c r="M11" s="103">
        <v>262335.28</v>
      </c>
      <c r="R11" s="173"/>
    </row>
    <row r="12" spans="2:18" ht="12.75">
      <c r="B12" s="67" t="s">
        <v>2</v>
      </c>
      <c r="C12" s="104">
        <v>39753.36027786</v>
      </c>
      <c r="D12" s="99">
        <v>73670.61032381</v>
      </c>
      <c r="E12" s="99">
        <v>83709.18572952</v>
      </c>
      <c r="F12" s="99">
        <v>113904.52</v>
      </c>
      <c r="G12" s="99">
        <v>138402.12103358</v>
      </c>
      <c r="H12" s="100"/>
      <c r="I12" s="102">
        <v>174808.37731123</v>
      </c>
      <c r="J12" s="102">
        <v>206727.69701142</v>
      </c>
      <c r="K12" s="102">
        <v>220892.09</v>
      </c>
      <c r="L12" s="102">
        <v>240518.8541129</v>
      </c>
      <c r="M12" s="103">
        <v>267368.66</v>
      </c>
      <c r="R12" s="173"/>
    </row>
    <row r="13" spans="2:18" ht="12.75">
      <c r="B13" s="68" t="s">
        <v>3</v>
      </c>
      <c r="C13" s="105">
        <v>7856.2521968</v>
      </c>
      <c r="D13" s="106">
        <v>4978.84145819</v>
      </c>
      <c r="E13" s="106">
        <v>2696.80859401</v>
      </c>
      <c r="F13" s="106">
        <v>663.08</v>
      </c>
      <c r="G13" s="106">
        <v>12669.27407794</v>
      </c>
      <c r="H13" s="107"/>
      <c r="I13" s="108">
        <v>-3148.98033093</v>
      </c>
      <c r="J13" s="108">
        <v>-1459.96104408</v>
      </c>
      <c r="K13" s="108">
        <v>-4664.78</v>
      </c>
      <c r="L13" s="108">
        <v>11672.34290593</v>
      </c>
      <c r="M13" s="109">
        <v>-5033.38</v>
      </c>
      <c r="R13" s="173"/>
    </row>
    <row r="14" spans="2:18" ht="13.5" thickBot="1">
      <c r="B14" s="69" t="s">
        <v>17</v>
      </c>
      <c r="C14" s="110">
        <v>36082.9895237</v>
      </c>
      <c r="D14" s="17">
        <v>32947.54137165</v>
      </c>
      <c r="E14" s="17">
        <v>31804.61726865</v>
      </c>
      <c r="F14" s="17">
        <v>30893.79</v>
      </c>
      <c r="G14" s="17">
        <v>45483.45861833</v>
      </c>
      <c r="H14" s="111"/>
      <c r="I14" s="112">
        <v>29498.86809922</v>
      </c>
      <c r="J14" s="112">
        <v>31587.6581651</v>
      </c>
      <c r="K14" s="112">
        <v>30024.08</v>
      </c>
      <c r="L14" s="112">
        <v>45706.04905109</v>
      </c>
      <c r="M14" s="113">
        <v>28571.09</v>
      </c>
      <c r="R14" s="173"/>
    </row>
    <row r="15" spans="2:18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  <c r="R15" s="173"/>
    </row>
    <row r="16" spans="2:18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  <c r="R16" s="173"/>
    </row>
    <row r="17" spans="2:18" ht="12.75">
      <c r="B17" s="67" t="s">
        <v>1</v>
      </c>
      <c r="C17" s="98">
        <v>52080.7001801</v>
      </c>
      <c r="D17" s="99">
        <v>85349.64456199</v>
      </c>
      <c r="E17" s="99">
        <v>106024.99482127</v>
      </c>
      <c r="F17" s="99">
        <v>127644.52</v>
      </c>
      <c r="G17" s="99">
        <v>166256.35464345</v>
      </c>
      <c r="H17" s="100"/>
      <c r="I17" s="99">
        <v>236239.56077839</v>
      </c>
      <c r="J17" s="99">
        <v>269656.47739963</v>
      </c>
      <c r="K17" s="99">
        <v>294658.99</v>
      </c>
      <c r="L17" s="99">
        <v>326600.17389955</v>
      </c>
      <c r="M17" s="129">
        <v>368980.13942463</v>
      </c>
      <c r="R17" s="173"/>
    </row>
    <row r="18" spans="2:18" ht="12.75">
      <c r="B18" s="67" t="s">
        <v>2</v>
      </c>
      <c r="C18" s="104">
        <v>43902.53030432</v>
      </c>
      <c r="D18" s="99">
        <v>72704.08207326</v>
      </c>
      <c r="E18" s="99">
        <v>99848.42521693</v>
      </c>
      <c r="F18" s="99">
        <v>125377.03</v>
      </c>
      <c r="G18" s="99">
        <v>157883.59672062</v>
      </c>
      <c r="H18" s="100"/>
      <c r="I18" s="99">
        <v>213671.47814566</v>
      </c>
      <c r="J18" s="99">
        <v>243735.58334046</v>
      </c>
      <c r="K18" s="99">
        <v>274833.08</v>
      </c>
      <c r="L18" s="99">
        <v>307347.36376922</v>
      </c>
      <c r="M18" s="129">
        <v>349944.92631168</v>
      </c>
      <c r="R18" s="173"/>
    </row>
    <row r="19" spans="2:18" ht="12.75">
      <c r="B19" s="68" t="s">
        <v>3</v>
      </c>
      <c r="C19" s="105">
        <v>8178.16987578</v>
      </c>
      <c r="D19" s="106">
        <v>12645.56248873</v>
      </c>
      <c r="E19" s="106">
        <v>6176.56960434</v>
      </c>
      <c r="F19" s="106">
        <v>2267.48</v>
      </c>
      <c r="G19" s="106">
        <v>8372.75792283</v>
      </c>
      <c r="H19" s="107"/>
      <c r="I19" s="106">
        <v>22568.08263273</v>
      </c>
      <c r="J19" s="106">
        <v>25920.89405917</v>
      </c>
      <c r="K19" s="106">
        <v>19825.91</v>
      </c>
      <c r="L19" s="106">
        <v>19252.81013033</v>
      </c>
      <c r="M19" s="130">
        <v>19035.21311295</v>
      </c>
      <c r="R19" s="173"/>
    </row>
    <row r="20" spans="2:18" ht="13.5" thickBot="1">
      <c r="B20" s="69" t="s">
        <v>17</v>
      </c>
      <c r="C20" s="110">
        <v>161268.5412501</v>
      </c>
      <c r="D20" s="17">
        <v>165657.49331412</v>
      </c>
      <c r="E20" s="17">
        <v>164042.95575643</v>
      </c>
      <c r="F20" s="17">
        <v>165892.5</v>
      </c>
      <c r="G20" s="17">
        <v>174083.70927572</v>
      </c>
      <c r="H20" s="111"/>
      <c r="I20" s="112">
        <v>187346.25272741</v>
      </c>
      <c r="J20" s="112">
        <v>191595.18399767</v>
      </c>
      <c r="K20" s="112">
        <v>187203.75</v>
      </c>
      <c r="L20" s="112">
        <v>187151.78218415</v>
      </c>
      <c r="M20" s="113">
        <v>199174.33167875</v>
      </c>
      <c r="R20" s="173"/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552.99601611</v>
      </c>
      <c r="D23" s="137">
        <v>844.81617252</v>
      </c>
      <c r="E23" s="171">
        <v>1194.2632355</v>
      </c>
      <c r="F23" s="137">
        <v>1560.29</v>
      </c>
      <c r="G23" s="137">
        <v>2072.29531828</v>
      </c>
      <c r="H23" s="138"/>
      <c r="I23" s="139">
        <v>2872.89124656</v>
      </c>
      <c r="J23" s="139">
        <v>3275.73552896</v>
      </c>
      <c r="K23" s="139">
        <v>3733.96</v>
      </c>
      <c r="L23" s="139">
        <v>4168.09468199</v>
      </c>
      <c r="M23" s="140">
        <v>4744.84</v>
      </c>
    </row>
    <row r="24" spans="2:13" ht="12.75">
      <c r="B24" s="67" t="s">
        <v>2</v>
      </c>
      <c r="C24" s="160">
        <v>433.11764343</v>
      </c>
      <c r="D24" s="142">
        <v>695.86285213</v>
      </c>
      <c r="E24" s="142">
        <v>986.86000229</v>
      </c>
      <c r="F24" s="142">
        <v>1324.16</v>
      </c>
      <c r="G24" s="142">
        <v>1771.33424419</v>
      </c>
      <c r="H24" s="143"/>
      <c r="I24" s="144">
        <v>2605.13624363</v>
      </c>
      <c r="J24" s="144">
        <v>3132.83268019</v>
      </c>
      <c r="K24" s="144">
        <v>3722.18</v>
      </c>
      <c r="L24" s="144">
        <v>4243.72025767</v>
      </c>
      <c r="M24" s="145">
        <v>4872.98</v>
      </c>
    </row>
    <row r="25" spans="2:13" ht="12.75">
      <c r="B25" s="68" t="s">
        <v>3</v>
      </c>
      <c r="C25" s="146">
        <v>119.87837268</v>
      </c>
      <c r="D25" s="147">
        <v>148.95332039</v>
      </c>
      <c r="E25" s="147">
        <v>207.40323321</v>
      </c>
      <c r="F25" s="147">
        <v>236.13</v>
      </c>
      <c r="G25" s="147">
        <v>300.96107409</v>
      </c>
      <c r="H25" s="148"/>
      <c r="I25" s="149">
        <v>267.75500293</v>
      </c>
      <c r="J25" s="149">
        <v>142.90284877</v>
      </c>
      <c r="K25" s="149">
        <v>11.78</v>
      </c>
      <c r="L25" s="149">
        <v>-75.62557568</v>
      </c>
      <c r="M25" s="150">
        <v>-128.14</v>
      </c>
    </row>
    <row r="26" spans="2:13" ht="13.5" thickBot="1">
      <c r="B26" s="69" t="s">
        <v>17</v>
      </c>
      <c r="C26" s="151">
        <v>2230.71430446</v>
      </c>
      <c r="D26" s="142">
        <v>2310.1109385</v>
      </c>
      <c r="E26" s="142">
        <v>2373.84540677</v>
      </c>
      <c r="F26" s="142">
        <v>2329.77</v>
      </c>
      <c r="G26" s="142">
        <v>2355.05917801</v>
      </c>
      <c r="H26" s="143"/>
      <c r="I26" s="144">
        <v>2360.48351077</v>
      </c>
      <c r="J26" s="144">
        <v>2189.28677638</v>
      </c>
      <c r="K26" s="144">
        <v>2102.5</v>
      </c>
      <c r="L26" s="144">
        <v>1983.37579981</v>
      </c>
      <c r="M26" s="145">
        <v>1870.8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113.70144784</v>
      </c>
      <c r="D29" s="99">
        <v>118.95125179</v>
      </c>
      <c r="E29" s="99">
        <v>121.30432401</v>
      </c>
      <c r="F29" s="99">
        <v>120.79</v>
      </c>
      <c r="G29" s="99">
        <v>144.51693671</v>
      </c>
      <c r="H29" s="100"/>
      <c r="I29" s="102">
        <v>298.99780763</v>
      </c>
      <c r="J29" s="102">
        <v>314.78617575</v>
      </c>
      <c r="K29" s="102">
        <v>335.42</v>
      </c>
      <c r="L29" s="102">
        <v>374.00998101</v>
      </c>
      <c r="M29" s="103">
        <v>517.41</v>
      </c>
    </row>
    <row r="30" spans="2:13" ht="12.75">
      <c r="B30" s="67" t="s">
        <v>2</v>
      </c>
      <c r="C30" s="104">
        <v>24.78179351</v>
      </c>
      <c r="D30" s="99">
        <v>55.25276559</v>
      </c>
      <c r="E30" s="99">
        <v>68.16211538</v>
      </c>
      <c r="F30" s="99">
        <v>89.84</v>
      </c>
      <c r="G30" s="99">
        <v>119.96599619</v>
      </c>
      <c r="H30" s="100"/>
      <c r="I30" s="102">
        <v>220.82610115</v>
      </c>
      <c r="J30" s="102">
        <v>248.66839936</v>
      </c>
      <c r="K30" s="102">
        <v>265.13</v>
      </c>
      <c r="L30" s="102">
        <v>312.4740286</v>
      </c>
      <c r="M30" s="103">
        <v>464.23</v>
      </c>
    </row>
    <row r="31" spans="2:13" ht="12.75">
      <c r="B31" s="68" t="s">
        <v>3</v>
      </c>
      <c r="C31" s="105">
        <v>88.91965433</v>
      </c>
      <c r="D31" s="106">
        <v>63.6984862</v>
      </c>
      <c r="E31" s="106">
        <v>53.14220863</v>
      </c>
      <c r="F31" s="106">
        <v>30.95</v>
      </c>
      <c r="G31" s="106">
        <v>24.55094052</v>
      </c>
      <c r="H31" s="107"/>
      <c r="I31" s="108">
        <v>78.17170648</v>
      </c>
      <c r="J31" s="108">
        <v>66.11777639</v>
      </c>
      <c r="K31" s="108">
        <v>70.28</v>
      </c>
      <c r="L31" s="108">
        <v>61.53595241</v>
      </c>
      <c r="M31" s="109">
        <v>53.18</v>
      </c>
    </row>
    <row r="32" spans="2:13" ht="13.5" thickBot="1">
      <c r="B32" s="69" t="s">
        <v>17</v>
      </c>
      <c r="C32" s="110">
        <v>185.18645887</v>
      </c>
      <c r="D32" s="17">
        <v>159.96529074</v>
      </c>
      <c r="E32" s="17">
        <v>149.40901317</v>
      </c>
      <c r="F32" s="17">
        <v>127.22</v>
      </c>
      <c r="G32" s="17">
        <v>120.81774506</v>
      </c>
      <c r="H32" s="111"/>
      <c r="I32" s="112">
        <v>174.43851102</v>
      </c>
      <c r="J32" s="112">
        <v>162.38458093</v>
      </c>
      <c r="K32" s="112">
        <v>166.55</v>
      </c>
      <c r="L32" s="112">
        <v>157.80275695</v>
      </c>
      <c r="M32" s="113">
        <v>160.46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2020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5571.16866702</v>
      </c>
      <c r="D43" s="99">
        <v>11356.961428260023</v>
      </c>
      <c r="E43" s="99">
        <v>10038.86</v>
      </c>
      <c r="F43" s="99">
        <v>4598.27</v>
      </c>
      <c r="G43" s="99">
        <v>465.18</v>
      </c>
      <c r="H43" s="100"/>
      <c r="I43" s="101">
        <v>10111.1</v>
      </c>
      <c r="J43" s="102">
        <v>20937.54</v>
      </c>
      <c r="K43" s="102">
        <v>22331.619999999995</v>
      </c>
      <c r="L43" s="102">
        <v>29573.74</v>
      </c>
      <c r="M43" s="165">
        <v>32164.08912936994</v>
      </c>
    </row>
    <row r="44" spans="2:13" ht="12.75">
      <c r="B44" s="67" t="s">
        <v>2</v>
      </c>
      <c r="C44" s="136">
        <v>12343.926723009994</v>
      </c>
      <c r="D44" s="99">
        <v>17424.405462060007</v>
      </c>
      <c r="E44" s="99">
        <v>18847.17</v>
      </c>
      <c r="F44" s="99">
        <v>21262.21</v>
      </c>
      <c r="G44" s="99">
        <v>29114.09</v>
      </c>
      <c r="H44" s="100"/>
      <c r="I44" s="102">
        <v>32191.08</v>
      </c>
      <c r="J44" s="102">
        <v>38189.49</v>
      </c>
      <c r="K44" s="102">
        <v>43627.100000000035</v>
      </c>
      <c r="L44" s="102">
        <v>39767.04</v>
      </c>
      <c r="M44" s="103">
        <v>49825.65161837009</v>
      </c>
    </row>
    <row r="45" spans="2:13" ht="12.75">
      <c r="B45" s="68" t="s">
        <v>3</v>
      </c>
      <c r="C45" s="166">
        <v>-6772.758055989998</v>
      </c>
      <c r="D45" s="106">
        <v>-6067.444033800002</v>
      </c>
      <c r="E45" s="106">
        <v>-8808.3</v>
      </c>
      <c r="F45" s="106">
        <v>-16663.93</v>
      </c>
      <c r="G45" s="106">
        <v>-28648.92</v>
      </c>
      <c r="H45" s="107"/>
      <c r="I45" s="108">
        <v>-22079.99</v>
      </c>
      <c r="J45" s="108">
        <v>-17251.97</v>
      </c>
      <c r="K45" s="108">
        <v>-21295.479999999996</v>
      </c>
      <c r="L45" s="108">
        <v>-10193.3</v>
      </c>
      <c r="M45" s="109">
        <v>-17661.562488999996</v>
      </c>
    </row>
    <row r="46" spans="2:13" ht="13.5" thickBot="1">
      <c r="B46" s="69" t="s">
        <v>17</v>
      </c>
      <c r="C46" s="167">
        <v>8635.19231812001</v>
      </c>
      <c r="D46" s="17">
        <v>11298.61091501001</v>
      </c>
      <c r="E46" s="17">
        <v>15323.46</v>
      </c>
      <c r="F46" s="17">
        <v>15756.23</v>
      </c>
      <c r="G46" s="17">
        <v>10097.24</v>
      </c>
      <c r="H46" s="111"/>
      <c r="I46" s="112">
        <v>19594.25</v>
      </c>
      <c r="J46" s="112">
        <v>26707.74</v>
      </c>
      <c r="K46" s="112">
        <v>25895.339999999997</v>
      </c>
      <c r="L46" s="112">
        <v>35776.16</v>
      </c>
      <c r="M46" s="113">
        <v>23257.908440130006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3912.5555300100023</v>
      </c>
      <c r="D49" s="99">
        <v>7422.061782000004</v>
      </c>
      <c r="E49" s="170">
        <v>6924.3</v>
      </c>
      <c r="F49" s="99">
        <v>8600.44</v>
      </c>
      <c r="G49" s="99">
        <v>10020.35</v>
      </c>
      <c r="H49" s="100"/>
      <c r="I49" s="102">
        <v>9686.2</v>
      </c>
      <c r="J49" s="102">
        <v>16010.59</v>
      </c>
      <c r="K49" s="102">
        <v>18220.350000000006</v>
      </c>
      <c r="L49" s="102">
        <v>24233.98</v>
      </c>
      <c r="M49" s="103">
        <v>23796.150000000023</v>
      </c>
    </row>
    <row r="50" spans="2:13" ht="12.75">
      <c r="B50" s="67" t="s">
        <v>2</v>
      </c>
      <c r="C50" s="104">
        <v>7251.608885830003</v>
      </c>
      <c r="D50" s="99">
        <v>10472.330323810005</v>
      </c>
      <c r="E50" s="99">
        <v>10754.99</v>
      </c>
      <c r="F50" s="99">
        <v>14202.83</v>
      </c>
      <c r="G50" s="99">
        <v>20705.55</v>
      </c>
      <c r="H50" s="100"/>
      <c r="I50" s="102">
        <v>23965.05</v>
      </c>
      <c r="J50" s="102">
        <v>28647.22</v>
      </c>
      <c r="K50" s="102">
        <v>32701.97</v>
      </c>
      <c r="L50" s="102">
        <v>26542.76</v>
      </c>
      <c r="M50" s="103">
        <v>34659.75999999998</v>
      </c>
    </row>
    <row r="51" spans="2:13" ht="12.75">
      <c r="B51" s="68" t="s">
        <v>3</v>
      </c>
      <c r="C51" s="105">
        <v>-3339.0533558200004</v>
      </c>
      <c r="D51" s="106">
        <v>-3050.26854181</v>
      </c>
      <c r="E51" s="106">
        <v>-3830.68</v>
      </c>
      <c r="F51" s="106">
        <v>-5602.39</v>
      </c>
      <c r="G51" s="106">
        <v>-10685.22</v>
      </c>
      <c r="H51" s="107"/>
      <c r="I51" s="108">
        <v>-14278.85</v>
      </c>
      <c r="J51" s="108">
        <v>-12636.63</v>
      </c>
      <c r="K51" s="108">
        <v>-14481.619999999999</v>
      </c>
      <c r="L51" s="108">
        <v>-2308.79</v>
      </c>
      <c r="M51" s="109">
        <v>-10863.61</v>
      </c>
    </row>
    <row r="52" spans="2:13" ht="13.5" thickBot="1">
      <c r="B52" s="69" t="s">
        <v>17</v>
      </c>
      <c r="C52" s="110">
        <v>-908.9909682500002</v>
      </c>
      <c r="D52" s="17">
        <v>467.14137164999556</v>
      </c>
      <c r="E52" s="17">
        <v>1335.06</v>
      </c>
      <c r="F52" s="17">
        <v>749.13</v>
      </c>
      <c r="G52" s="17">
        <v>-913.29</v>
      </c>
      <c r="H52" s="111"/>
      <c r="I52" s="112">
        <v>-4816.57</v>
      </c>
      <c r="J52" s="112">
        <v>-3199.66</v>
      </c>
      <c r="K52" s="112">
        <v>-2942.489999999998</v>
      </c>
      <c r="L52" s="112">
        <v>8415.8</v>
      </c>
      <c r="M52" s="113">
        <v>-1516.2000000000007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1775.281656320003</v>
      </c>
      <c r="D55" s="99">
        <v>4302.754561990005</v>
      </c>
      <c r="E55" s="99">
        <v>2621.51</v>
      </c>
      <c r="F55" s="99">
        <v>-3838.28</v>
      </c>
      <c r="G55" s="153">
        <v>-9153.26</v>
      </c>
      <c r="H55" s="100"/>
      <c r="I55" s="99">
        <v>792.66</v>
      </c>
      <c r="J55" s="99">
        <v>5481.12</v>
      </c>
      <c r="K55" s="99">
        <v>4755.349999999977</v>
      </c>
      <c r="L55" s="99">
        <v>5759.24</v>
      </c>
      <c r="M55" s="129">
        <v>8516.859424629947</v>
      </c>
    </row>
    <row r="56" spans="2:17" ht="12.75">
      <c r="B56" s="67" t="s">
        <v>2</v>
      </c>
      <c r="C56" s="99">
        <v>5437.991581449998</v>
      </c>
      <c r="D56" s="99">
        <v>7480.582073259997</v>
      </c>
      <c r="E56" s="99">
        <v>8362.11</v>
      </c>
      <c r="F56" s="99">
        <v>7187.6</v>
      </c>
      <c r="G56" s="99">
        <v>8848.93</v>
      </c>
      <c r="H56" s="100"/>
      <c r="I56" s="99">
        <v>8637.58</v>
      </c>
      <c r="J56" s="99">
        <v>10062.85</v>
      </c>
      <c r="K56" s="99">
        <v>11368.869999999995</v>
      </c>
      <c r="L56" s="99">
        <v>13342.88</v>
      </c>
      <c r="M56" s="129">
        <v>15010.876311680011</v>
      </c>
      <c r="Q56" t="s">
        <v>27</v>
      </c>
    </row>
    <row r="57" spans="2:13" ht="12.75">
      <c r="B57" s="68" t="s">
        <v>3</v>
      </c>
      <c r="C57" s="106">
        <v>-3662.7099251299987</v>
      </c>
      <c r="D57" s="106">
        <v>-3177.8375112699996</v>
      </c>
      <c r="E57" s="106">
        <v>-5740.59</v>
      </c>
      <c r="F57" s="106">
        <v>-11025.89</v>
      </c>
      <c r="G57" s="106">
        <v>-18002.18</v>
      </c>
      <c r="H57" s="107"/>
      <c r="I57" s="106">
        <v>-7844.92</v>
      </c>
      <c r="J57" s="106">
        <v>-4581.74</v>
      </c>
      <c r="K57" s="106">
        <v>-6613.52</v>
      </c>
      <c r="L57" s="106">
        <v>-7583.64</v>
      </c>
      <c r="M57" s="130">
        <v>-6494.016887049998</v>
      </c>
    </row>
    <row r="58" spans="2:13" ht="13.5" thickBot="1">
      <c r="B58" s="69" t="s">
        <v>17</v>
      </c>
      <c r="C58" s="17">
        <v>9081.760195020004</v>
      </c>
      <c r="D58" s="17">
        <v>10675.003314119997</v>
      </c>
      <c r="E58" s="17">
        <v>13944.69</v>
      </c>
      <c r="F58" s="17">
        <v>15067.98</v>
      </c>
      <c r="G58" s="17">
        <v>11039.17</v>
      </c>
      <c r="H58" s="111"/>
      <c r="I58" s="112">
        <v>24329.9</v>
      </c>
      <c r="J58" s="112">
        <v>29946.76</v>
      </c>
      <c r="K58" s="112">
        <v>28972.23999999999</v>
      </c>
      <c r="L58" s="112">
        <v>27625.51</v>
      </c>
      <c r="M58" s="113">
        <v>25018.38167874998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84.74905335000005</v>
      </c>
      <c r="D61" s="137">
        <v>103.51617252000005</v>
      </c>
      <c r="E61" s="137">
        <v>109.41</v>
      </c>
      <c r="F61" s="137">
        <v>168.28</v>
      </c>
      <c r="G61" s="137">
        <v>347.77</v>
      </c>
      <c r="H61" s="138"/>
      <c r="I61" s="139">
        <v>462.53</v>
      </c>
      <c r="J61" s="139">
        <v>570.65</v>
      </c>
      <c r="K61" s="139">
        <v>612.7800000000002</v>
      </c>
      <c r="L61" s="139">
        <v>641.02</v>
      </c>
      <c r="M61" s="140">
        <v>619.1199999999999</v>
      </c>
    </row>
    <row r="62" spans="2:13" ht="12.75">
      <c r="B62" s="67" t="s">
        <v>2</v>
      </c>
      <c r="C62" s="151">
        <v>77.85380672999997</v>
      </c>
      <c r="D62" s="142">
        <v>158.73285212999997</v>
      </c>
      <c r="E62" s="142">
        <v>207.64</v>
      </c>
      <c r="F62" s="142">
        <v>257.96</v>
      </c>
      <c r="G62" s="142">
        <v>388.64</v>
      </c>
      <c r="H62" s="143"/>
      <c r="I62" s="144">
        <v>556.37</v>
      </c>
      <c r="J62" s="144">
        <v>728.39</v>
      </c>
      <c r="K62" s="144">
        <v>936.1399999999999</v>
      </c>
      <c r="L62" s="144">
        <v>1100.47</v>
      </c>
      <c r="M62" s="145">
        <v>1124.2999999999997</v>
      </c>
    </row>
    <row r="63" spans="2:13" ht="12.75">
      <c r="B63" s="68" t="s">
        <v>3</v>
      </c>
      <c r="C63" s="146">
        <v>6.895246619999995</v>
      </c>
      <c r="D63" s="147">
        <v>-55.21667961</v>
      </c>
      <c r="E63" s="147">
        <v>-98.23</v>
      </c>
      <c r="F63" s="147">
        <v>-89.68</v>
      </c>
      <c r="G63" s="147">
        <v>-40.88</v>
      </c>
      <c r="H63" s="148"/>
      <c r="I63" s="149">
        <v>-93.83</v>
      </c>
      <c r="J63" s="149">
        <v>-157.75</v>
      </c>
      <c r="K63" s="149">
        <v>-323.36</v>
      </c>
      <c r="L63" s="149">
        <v>-459.46</v>
      </c>
      <c r="M63" s="150">
        <v>-505.18</v>
      </c>
    </row>
    <row r="64" spans="2:13" ht="13.5" thickBot="1">
      <c r="B64" s="69" t="s">
        <v>17</v>
      </c>
      <c r="C64" s="151">
        <v>440.33101763000013</v>
      </c>
      <c r="D64" s="142">
        <v>175.48093849999987</v>
      </c>
      <c r="E64" s="142">
        <v>61.07</v>
      </c>
      <c r="F64" s="142">
        <v>-13.95</v>
      </c>
      <c r="G64" s="142">
        <v>32.06</v>
      </c>
      <c r="H64" s="143"/>
      <c r="I64" s="144">
        <v>74.28</v>
      </c>
      <c r="J64" s="144">
        <v>-29.09</v>
      </c>
      <c r="K64" s="144">
        <v>-134.34000000000015</v>
      </c>
      <c r="L64" s="144">
        <v>-269.26</v>
      </c>
      <c r="M64" s="145">
        <v>-299.68000000000006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73.82275865</v>
      </c>
      <c r="D67" s="99">
        <v>50.09125179</v>
      </c>
      <c r="E67" s="99">
        <v>39.51</v>
      </c>
      <c r="F67" s="99">
        <v>18.43</v>
      </c>
      <c r="G67" s="99">
        <v>12.01</v>
      </c>
      <c r="H67" s="100"/>
      <c r="I67" s="102">
        <v>138.3</v>
      </c>
      <c r="J67" s="102">
        <v>131.36</v>
      </c>
      <c r="K67" s="102">
        <v>144.58</v>
      </c>
      <c r="L67" s="102">
        <v>174.18</v>
      </c>
      <c r="M67" s="103">
        <v>254.58999999999997</v>
      </c>
    </row>
    <row r="68" spans="2:13" ht="12.75">
      <c r="B68" s="67" t="s">
        <v>2</v>
      </c>
      <c r="C68" s="104">
        <v>-5.00503453</v>
      </c>
      <c r="D68" s="99">
        <v>12.37276559</v>
      </c>
      <c r="E68" s="99">
        <v>0.13</v>
      </c>
      <c r="F68" s="99">
        <v>8.61</v>
      </c>
      <c r="G68" s="99">
        <v>15.97</v>
      </c>
      <c r="H68" s="100"/>
      <c r="I68" s="102">
        <v>74.93</v>
      </c>
      <c r="J68" s="102">
        <v>84.89</v>
      </c>
      <c r="K68" s="102">
        <v>87.9</v>
      </c>
      <c r="L68" s="102">
        <v>113.33</v>
      </c>
      <c r="M68" s="103">
        <v>144.68</v>
      </c>
    </row>
    <row r="69" spans="2:13" ht="12.75">
      <c r="B69" s="68" t="s">
        <v>3</v>
      </c>
      <c r="C69" s="105">
        <v>78.82779318</v>
      </c>
      <c r="D69" s="106">
        <v>37.7184862</v>
      </c>
      <c r="E69" s="106">
        <v>39.38</v>
      </c>
      <c r="F69" s="106">
        <v>9.82</v>
      </c>
      <c r="G69" s="106">
        <v>-3.95</v>
      </c>
      <c r="H69" s="107"/>
      <c r="I69" s="108">
        <v>63.37</v>
      </c>
      <c r="J69" s="108">
        <v>46.47</v>
      </c>
      <c r="K69" s="108">
        <v>56.67</v>
      </c>
      <c r="L69" s="108">
        <v>60.85</v>
      </c>
      <c r="M69" s="109">
        <v>109.92</v>
      </c>
    </row>
    <row r="70" spans="2:13" ht="13.5" thickBot="1">
      <c r="B70" s="69" t="s">
        <v>17</v>
      </c>
      <c r="C70" s="110">
        <v>22.092073720000002</v>
      </c>
      <c r="D70" s="17">
        <v>-19.02470926000001</v>
      </c>
      <c r="E70" s="169">
        <v>-17.35</v>
      </c>
      <c r="F70" s="17">
        <v>-46.91</v>
      </c>
      <c r="G70" s="17">
        <v>-60.69</v>
      </c>
      <c r="H70" s="111"/>
      <c r="I70" s="112">
        <v>6.64</v>
      </c>
      <c r="J70" s="112">
        <v>-10.27</v>
      </c>
      <c r="K70" s="112">
        <v>-0.060000000000002274</v>
      </c>
      <c r="L70" s="112">
        <v>4.11</v>
      </c>
      <c r="M70" s="113">
        <v>55.41000000000001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3"/>
  <sheetViews>
    <sheetView zoomScale="110" zoomScaleNormal="110" workbookViewId="0" topLeftCell="C1">
      <selection activeCell="M5" sqref="M5:M20"/>
    </sheetView>
  </sheetViews>
  <sheetFormatPr defaultColWidth="9.140625" defaultRowHeight="12.75"/>
  <cols>
    <col min="2" max="2" width="20.7109375" style="0" customWidth="1"/>
    <col min="3" max="13" width="10.28125" style="0" customWidth="1"/>
  </cols>
  <sheetData>
    <row r="1" spans="2:13" ht="12.75">
      <c r="B1" s="192" t="s">
        <v>40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ht="13.5" thickBot="1">
      <c r="D2" t="s">
        <v>27</v>
      </c>
    </row>
    <row r="3" spans="2:13" ht="13.5" thickBot="1">
      <c r="B3" s="79">
        <v>2019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30</v>
      </c>
      <c r="I3" s="10" t="s">
        <v>11</v>
      </c>
      <c r="J3" s="10" t="s">
        <v>12</v>
      </c>
      <c r="K3" s="10" t="s">
        <v>13</v>
      </c>
      <c r="L3" s="10" t="s">
        <v>14</v>
      </c>
      <c r="M3" s="11" t="s">
        <v>15</v>
      </c>
    </row>
    <row r="4" spans="2:13" ht="24">
      <c r="B4" s="66" t="s">
        <v>0</v>
      </c>
      <c r="C4" s="62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7" t="s">
        <v>1</v>
      </c>
      <c r="C5" s="159">
        <v>93763.94</v>
      </c>
      <c r="D5" s="99">
        <v>151028.8</v>
      </c>
      <c r="E5" s="99">
        <v>181188.29</v>
      </c>
      <c r="F5" s="99">
        <v>235411.94</v>
      </c>
      <c r="G5" s="99">
        <v>313232.99</v>
      </c>
      <c r="H5" s="100"/>
      <c r="I5" s="101">
        <v>393284.43</v>
      </c>
      <c r="J5" s="102">
        <v>449159.76</v>
      </c>
      <c r="K5" s="102">
        <v>483447</v>
      </c>
      <c r="L5" s="102">
        <v>543997.49</v>
      </c>
      <c r="M5" s="103">
        <v>594057.79</v>
      </c>
    </row>
    <row r="6" spans="2:13" ht="12.75">
      <c r="B6" s="67" t="s">
        <v>2</v>
      </c>
      <c r="C6" s="104">
        <v>70605.14</v>
      </c>
      <c r="D6" s="99">
        <v>126950.94</v>
      </c>
      <c r="E6" s="99">
        <v>162422.22</v>
      </c>
      <c r="F6" s="99">
        <v>215508.57</v>
      </c>
      <c r="G6" s="99">
        <v>263144.75</v>
      </c>
      <c r="H6" s="100"/>
      <c r="I6" s="102">
        <v>351367.53</v>
      </c>
      <c r="J6" s="102">
        <v>407154.06</v>
      </c>
      <c r="K6" s="102">
        <v>446830.3</v>
      </c>
      <c r="L6" s="102">
        <v>502796.32</v>
      </c>
      <c r="M6" s="103">
        <v>562387.19</v>
      </c>
    </row>
    <row r="7" spans="2:13" ht="12.75">
      <c r="B7" s="68" t="s">
        <v>3</v>
      </c>
      <c r="C7" s="105">
        <v>23158.79</v>
      </c>
      <c r="D7" s="106">
        <v>24077.86</v>
      </c>
      <c r="E7" s="106">
        <v>18766.06</v>
      </c>
      <c r="F7" s="106">
        <v>19903.37</v>
      </c>
      <c r="G7" s="106">
        <v>50088.25</v>
      </c>
      <c r="H7" s="107"/>
      <c r="I7" s="108">
        <v>41916.91</v>
      </c>
      <c r="J7" s="108">
        <v>42005.71</v>
      </c>
      <c r="K7" s="108">
        <v>36616.7</v>
      </c>
      <c r="L7" s="108">
        <v>41201.17</v>
      </c>
      <c r="M7" s="109">
        <v>31670.6</v>
      </c>
    </row>
    <row r="8" spans="2:13" ht="13.5" thickBot="1">
      <c r="B8" s="69" t="s">
        <v>17</v>
      </c>
      <c r="C8" s="110">
        <v>191132.24</v>
      </c>
      <c r="D8" s="17">
        <v>189776.5</v>
      </c>
      <c r="E8" s="17">
        <v>183047.37</v>
      </c>
      <c r="F8" s="17">
        <v>183487.04</v>
      </c>
      <c r="G8" s="17">
        <v>211945.8</v>
      </c>
      <c r="H8" s="111"/>
      <c r="I8" s="112">
        <v>199785.79</v>
      </c>
      <c r="J8" s="112">
        <v>198826.77</v>
      </c>
      <c r="K8" s="112">
        <v>193601.54</v>
      </c>
      <c r="L8" s="112">
        <v>199222.85</v>
      </c>
      <c r="M8" s="113">
        <v>206518.78</v>
      </c>
    </row>
    <row r="9" spans="2:13" ht="13.5" thickBot="1">
      <c r="B9" s="70"/>
      <c r="C9" s="124"/>
      <c r="D9" s="115"/>
      <c r="E9" s="115"/>
      <c r="F9" s="115"/>
      <c r="G9" s="115"/>
      <c r="H9" s="116"/>
      <c r="I9" s="117"/>
      <c r="J9" s="117"/>
      <c r="K9" s="117"/>
      <c r="L9" s="117"/>
      <c r="M9" s="118"/>
    </row>
    <row r="10" spans="2:13" ht="12.75">
      <c r="B10" s="71" t="s">
        <v>4</v>
      </c>
      <c r="C10" s="6"/>
      <c r="D10" s="120"/>
      <c r="E10" s="120"/>
      <c r="F10" s="120"/>
      <c r="G10" s="120"/>
      <c r="H10" s="121"/>
      <c r="I10" s="122"/>
      <c r="J10" s="122"/>
      <c r="K10" s="122"/>
      <c r="L10" s="122"/>
      <c r="M10" s="123"/>
    </row>
    <row r="11" spans="2:13" ht="12.75">
      <c r="B11" s="67" t="s">
        <v>1</v>
      </c>
      <c r="C11" s="98">
        <v>43697.06</v>
      </c>
      <c r="D11" s="99">
        <v>71227.39</v>
      </c>
      <c r="E11" s="99">
        <v>79481.69</v>
      </c>
      <c r="F11" s="99">
        <v>105967.16</v>
      </c>
      <c r="G11" s="99">
        <v>141051.05</v>
      </c>
      <c r="H11" s="100"/>
      <c r="I11" s="102">
        <v>161973.2</v>
      </c>
      <c r="J11" s="102">
        <v>189257.15</v>
      </c>
      <c r="K11" s="102">
        <v>198006.96</v>
      </c>
      <c r="L11" s="102">
        <v>227957.22</v>
      </c>
      <c r="M11" s="103">
        <v>238539.13</v>
      </c>
    </row>
    <row r="12" spans="2:13" ht="12.75">
      <c r="B12" s="67" t="s">
        <v>2</v>
      </c>
      <c r="C12" s="104">
        <v>32501.75</v>
      </c>
      <c r="D12" s="99">
        <v>63198.28</v>
      </c>
      <c r="E12" s="99">
        <v>72954.2</v>
      </c>
      <c r="F12" s="99">
        <v>99701.69</v>
      </c>
      <c r="G12" s="99">
        <v>117696.57</v>
      </c>
      <c r="H12" s="100"/>
      <c r="I12" s="102">
        <v>150843.33</v>
      </c>
      <c r="J12" s="102">
        <v>178080.48</v>
      </c>
      <c r="K12" s="102">
        <v>188190.12</v>
      </c>
      <c r="L12" s="102">
        <v>213976.09</v>
      </c>
      <c r="M12" s="103">
        <v>232708.9</v>
      </c>
    </row>
    <row r="13" spans="2:13" ht="12.75">
      <c r="B13" s="68" t="s">
        <v>3</v>
      </c>
      <c r="C13" s="105">
        <v>11195.31</v>
      </c>
      <c r="D13" s="106">
        <v>8029.11</v>
      </c>
      <c r="E13" s="106">
        <v>6527.49</v>
      </c>
      <c r="F13" s="106">
        <v>6265.47</v>
      </c>
      <c r="G13" s="106">
        <v>23354.49</v>
      </c>
      <c r="H13" s="107"/>
      <c r="I13" s="108">
        <v>11129.87</v>
      </c>
      <c r="J13" s="108">
        <v>11176.67</v>
      </c>
      <c r="K13" s="108">
        <v>9816.84</v>
      </c>
      <c r="L13" s="108">
        <v>13981.13</v>
      </c>
      <c r="M13" s="109">
        <v>5830.23</v>
      </c>
    </row>
    <row r="14" spans="2:13" ht="13.5" thickBot="1">
      <c r="B14" s="69" t="s">
        <v>17</v>
      </c>
      <c r="C14" s="110">
        <v>36991.98</v>
      </c>
      <c r="D14" s="17">
        <v>32480.4</v>
      </c>
      <c r="E14" s="17">
        <v>30469.56</v>
      </c>
      <c r="F14" s="17">
        <v>30144.66</v>
      </c>
      <c r="G14" s="17">
        <v>46396.75</v>
      </c>
      <c r="H14" s="111"/>
      <c r="I14" s="112">
        <v>34315.44</v>
      </c>
      <c r="J14" s="112">
        <v>34787.32</v>
      </c>
      <c r="K14" s="112">
        <v>32966.57</v>
      </c>
      <c r="L14" s="112">
        <v>37290.25</v>
      </c>
      <c r="M14" s="113">
        <v>30087.29</v>
      </c>
    </row>
    <row r="15" spans="2:13" ht="13.5" thickBot="1">
      <c r="B15" s="72"/>
      <c r="C15" s="124"/>
      <c r="D15" s="124"/>
      <c r="E15" s="124"/>
      <c r="F15" s="124"/>
      <c r="G15" s="124"/>
      <c r="H15" s="125"/>
      <c r="I15" s="126"/>
      <c r="J15" s="126"/>
      <c r="K15" s="126"/>
      <c r="L15" s="126"/>
      <c r="M15" s="127"/>
    </row>
    <row r="16" spans="2:13" ht="12.75">
      <c r="B16" s="73" t="s">
        <v>19</v>
      </c>
      <c r="C16" s="119"/>
      <c r="D16" s="120"/>
      <c r="E16" s="120"/>
      <c r="F16" s="120"/>
      <c r="G16" s="120"/>
      <c r="H16" s="121"/>
      <c r="I16" s="120"/>
      <c r="J16" s="120"/>
      <c r="K16" s="120"/>
      <c r="L16" s="120"/>
      <c r="M16" s="128"/>
    </row>
    <row r="17" spans="2:13" ht="12.75">
      <c r="B17" s="67" t="s">
        <v>1</v>
      </c>
      <c r="C17" s="98">
        <v>50305.42</v>
      </c>
      <c r="D17" s="99">
        <v>81046.89</v>
      </c>
      <c r="E17" s="99">
        <v>103403.48</v>
      </c>
      <c r="F17" s="99">
        <v>131482.8</v>
      </c>
      <c r="G17" s="99">
        <v>175409.61</v>
      </c>
      <c r="H17" s="100"/>
      <c r="I17" s="99">
        <v>235446.9</v>
      </c>
      <c r="J17" s="99">
        <v>264175.36</v>
      </c>
      <c r="K17" s="99">
        <v>289903.64</v>
      </c>
      <c r="L17" s="99">
        <v>320840.93</v>
      </c>
      <c r="M17" s="129">
        <v>360463.28</v>
      </c>
    </row>
    <row r="18" spans="2:13" ht="12.75">
      <c r="B18" s="67" t="s">
        <v>2</v>
      </c>
      <c r="C18" s="104">
        <v>38464.54</v>
      </c>
      <c r="D18" s="99">
        <v>65223.5</v>
      </c>
      <c r="E18" s="99">
        <v>91486.32</v>
      </c>
      <c r="F18" s="99">
        <v>118189.43</v>
      </c>
      <c r="G18" s="99">
        <v>149034.67</v>
      </c>
      <c r="H18" s="100"/>
      <c r="I18" s="99">
        <v>205033.9</v>
      </c>
      <c r="J18" s="99">
        <v>233672.73</v>
      </c>
      <c r="K18" s="99">
        <v>263464.21</v>
      </c>
      <c r="L18" s="99">
        <v>294004.48</v>
      </c>
      <c r="M18" s="129">
        <v>334934.05</v>
      </c>
    </row>
    <row r="19" spans="2:13" ht="12.75">
      <c r="B19" s="68" t="s">
        <v>3</v>
      </c>
      <c r="C19" s="105">
        <v>11840.88</v>
      </c>
      <c r="D19" s="106">
        <v>15823.4</v>
      </c>
      <c r="E19" s="106">
        <v>11917.16</v>
      </c>
      <c r="F19" s="106">
        <v>13293.37</v>
      </c>
      <c r="G19" s="106">
        <v>26374.94</v>
      </c>
      <c r="H19" s="107"/>
      <c r="I19" s="106">
        <v>30413</v>
      </c>
      <c r="J19" s="106">
        <v>30502.63</v>
      </c>
      <c r="K19" s="106">
        <v>26439.43</v>
      </c>
      <c r="L19" s="106">
        <v>26836.45</v>
      </c>
      <c r="M19" s="130">
        <v>25529.23</v>
      </c>
    </row>
    <row r="20" spans="2:13" ht="13.5" thickBot="1">
      <c r="B20" s="69" t="s">
        <v>17</v>
      </c>
      <c r="C20" s="110">
        <v>152186.78</v>
      </c>
      <c r="D20" s="17">
        <v>154982.49</v>
      </c>
      <c r="E20" s="17">
        <v>150098.27</v>
      </c>
      <c r="F20" s="17">
        <v>150824.52</v>
      </c>
      <c r="G20" s="17">
        <v>163044.54</v>
      </c>
      <c r="H20" s="111"/>
      <c r="I20" s="112">
        <v>163016.35</v>
      </c>
      <c r="J20" s="112">
        <v>161648.42</v>
      </c>
      <c r="K20" s="112">
        <v>158231.51</v>
      </c>
      <c r="L20" s="112">
        <v>159526.27</v>
      </c>
      <c r="M20" s="113">
        <v>174155.95</v>
      </c>
    </row>
    <row r="21" spans="2:13" ht="13.5" thickBot="1">
      <c r="B21" s="72"/>
      <c r="C21" s="131"/>
      <c r="D21" s="132"/>
      <c r="E21" s="132"/>
      <c r="F21" s="132"/>
      <c r="G21" s="132"/>
      <c r="H21" s="133"/>
      <c r="I21" s="134"/>
      <c r="J21" s="134"/>
      <c r="K21" s="134"/>
      <c r="L21" s="134"/>
      <c r="M21" s="135"/>
    </row>
    <row r="22" spans="2:13" ht="12.75">
      <c r="B22" s="168" t="s">
        <v>20</v>
      </c>
      <c r="C22" s="114"/>
      <c r="D22" s="120"/>
      <c r="E22" s="120"/>
      <c r="F22" s="120"/>
      <c r="G22" s="120"/>
      <c r="H22" s="121"/>
      <c r="I22" s="122"/>
      <c r="J22" s="122"/>
      <c r="K22" s="122"/>
      <c r="L22" s="122"/>
      <c r="M22" s="123"/>
    </row>
    <row r="23" spans="2:13" ht="12.75">
      <c r="B23" s="67" t="s">
        <v>1</v>
      </c>
      <c r="C23" s="104">
        <v>468.25</v>
      </c>
      <c r="D23" s="137">
        <v>741.3</v>
      </c>
      <c r="E23" s="171">
        <v>1084.85</v>
      </c>
      <c r="F23" s="137">
        <v>1392.01</v>
      </c>
      <c r="G23" s="137">
        <v>1724.53</v>
      </c>
      <c r="H23" s="138"/>
      <c r="I23" s="139">
        <v>2410.36</v>
      </c>
      <c r="J23" s="139">
        <v>2705.09</v>
      </c>
      <c r="K23" s="139">
        <v>3121.18</v>
      </c>
      <c r="L23" s="139">
        <v>3527.07</v>
      </c>
      <c r="M23" s="140">
        <v>4125.72</v>
      </c>
    </row>
    <row r="24" spans="2:13" ht="12.75">
      <c r="B24" s="67" t="s">
        <v>2</v>
      </c>
      <c r="C24" s="160">
        <v>355.26</v>
      </c>
      <c r="D24" s="142">
        <v>537.13</v>
      </c>
      <c r="E24" s="142">
        <v>779.22</v>
      </c>
      <c r="F24" s="142">
        <v>1066.2</v>
      </c>
      <c r="G24" s="142">
        <v>1382.69</v>
      </c>
      <c r="H24" s="143"/>
      <c r="I24" s="144">
        <v>2048.77</v>
      </c>
      <c r="J24" s="144">
        <v>2404.44</v>
      </c>
      <c r="K24" s="144">
        <v>2786.04</v>
      </c>
      <c r="L24" s="144">
        <v>3143.25</v>
      </c>
      <c r="M24" s="145">
        <v>3748.68</v>
      </c>
    </row>
    <row r="25" spans="2:13" ht="12.75">
      <c r="B25" s="68" t="s">
        <v>3</v>
      </c>
      <c r="C25" s="146">
        <v>112.98</v>
      </c>
      <c r="D25" s="147">
        <v>204.17</v>
      </c>
      <c r="E25" s="147">
        <v>305.63</v>
      </c>
      <c r="F25" s="147">
        <v>325.81</v>
      </c>
      <c r="G25" s="147">
        <v>341.84</v>
      </c>
      <c r="H25" s="148"/>
      <c r="I25" s="149">
        <v>361.59</v>
      </c>
      <c r="J25" s="149">
        <v>300.65</v>
      </c>
      <c r="K25" s="149">
        <v>335.14</v>
      </c>
      <c r="L25" s="149">
        <v>383.83</v>
      </c>
      <c r="M25" s="150">
        <v>377.04</v>
      </c>
    </row>
    <row r="26" spans="2:13" ht="13.5" thickBot="1">
      <c r="B26" s="69" t="s">
        <v>17</v>
      </c>
      <c r="C26" s="151">
        <v>1790.38</v>
      </c>
      <c r="D26" s="142">
        <v>2134.63</v>
      </c>
      <c r="E26" s="142">
        <v>2312.78</v>
      </c>
      <c r="F26" s="142">
        <v>2343.72</v>
      </c>
      <c r="G26" s="142">
        <v>2323</v>
      </c>
      <c r="H26" s="143"/>
      <c r="I26" s="144">
        <v>2286.2</v>
      </c>
      <c r="J26" s="144">
        <v>2218.38</v>
      </c>
      <c r="K26" s="144">
        <v>2236.84</v>
      </c>
      <c r="L26" s="144">
        <v>2252.64</v>
      </c>
      <c r="M26" s="145">
        <v>2170.48</v>
      </c>
    </row>
    <row r="27" spans="2:13" ht="13.5" thickBot="1">
      <c r="B27" s="70"/>
      <c r="C27" s="124"/>
      <c r="D27" s="124"/>
      <c r="E27" s="124"/>
      <c r="F27" s="124"/>
      <c r="G27" s="124"/>
      <c r="H27" s="125"/>
      <c r="I27" s="126"/>
      <c r="J27" s="126"/>
      <c r="K27" s="126"/>
      <c r="L27" s="126"/>
      <c r="M27" s="127"/>
    </row>
    <row r="28" spans="2:13" ht="12.75">
      <c r="B28" s="75" t="s">
        <v>16</v>
      </c>
      <c r="C28" s="98"/>
      <c r="D28" s="120"/>
      <c r="E28" s="120"/>
      <c r="F28" s="120"/>
      <c r="G28" s="120"/>
      <c r="H28" s="121"/>
      <c r="I28" s="122"/>
      <c r="J28" s="122"/>
      <c r="K28" s="122"/>
      <c r="L28" s="122"/>
      <c r="M28" s="123"/>
    </row>
    <row r="29" spans="2:13" ht="12.75">
      <c r="B29" s="67" t="s">
        <v>1</v>
      </c>
      <c r="C29" s="104">
        <v>39.88</v>
      </c>
      <c r="D29" s="99">
        <v>68.86</v>
      </c>
      <c r="E29" s="99">
        <v>81.79</v>
      </c>
      <c r="F29" s="99">
        <v>102.36</v>
      </c>
      <c r="G29" s="99">
        <v>132.51</v>
      </c>
      <c r="H29" s="100"/>
      <c r="I29" s="102">
        <v>160.7</v>
      </c>
      <c r="J29" s="102">
        <v>183.43</v>
      </c>
      <c r="K29" s="102">
        <v>190.84</v>
      </c>
      <c r="L29" s="102">
        <v>199.83</v>
      </c>
      <c r="M29" s="103">
        <v>262.82</v>
      </c>
    </row>
    <row r="30" spans="2:13" ht="12.75">
      <c r="B30" s="67" t="s">
        <v>2</v>
      </c>
      <c r="C30" s="104">
        <v>29.79</v>
      </c>
      <c r="D30" s="99">
        <v>42.88</v>
      </c>
      <c r="E30" s="99">
        <v>68.03</v>
      </c>
      <c r="F30" s="99">
        <v>81.23</v>
      </c>
      <c r="G30" s="99">
        <v>104</v>
      </c>
      <c r="H30" s="100"/>
      <c r="I30" s="102">
        <v>145.9</v>
      </c>
      <c r="J30" s="102">
        <v>163.78</v>
      </c>
      <c r="K30" s="102">
        <v>177.23</v>
      </c>
      <c r="L30" s="102">
        <v>199.14</v>
      </c>
      <c r="M30" s="103">
        <v>319.55</v>
      </c>
    </row>
    <row r="31" spans="2:13" ht="12.75">
      <c r="B31" s="68" t="s">
        <v>3</v>
      </c>
      <c r="C31" s="105">
        <v>10.09</v>
      </c>
      <c r="D31" s="106">
        <v>25.98</v>
      </c>
      <c r="E31" s="106">
        <v>13.76</v>
      </c>
      <c r="F31" s="106">
        <v>21.13</v>
      </c>
      <c r="G31" s="106">
        <v>28.5</v>
      </c>
      <c r="H31" s="107"/>
      <c r="I31" s="108">
        <v>14.8</v>
      </c>
      <c r="J31" s="108">
        <v>19.65</v>
      </c>
      <c r="K31" s="108">
        <v>13.61</v>
      </c>
      <c r="L31" s="108">
        <v>0.69</v>
      </c>
      <c r="M31" s="109">
        <v>-56.74</v>
      </c>
    </row>
    <row r="32" spans="2:13" ht="13.5" thickBot="1">
      <c r="B32" s="69" t="s">
        <v>17</v>
      </c>
      <c r="C32" s="110">
        <v>163.09</v>
      </c>
      <c r="D32" s="17">
        <v>178.99</v>
      </c>
      <c r="E32" s="17">
        <v>166.76</v>
      </c>
      <c r="F32" s="17">
        <v>174.13</v>
      </c>
      <c r="G32" s="17">
        <v>181.51</v>
      </c>
      <c r="H32" s="111"/>
      <c r="I32" s="112">
        <v>167.8</v>
      </c>
      <c r="J32" s="112">
        <v>172.65</v>
      </c>
      <c r="K32" s="112">
        <v>166.61</v>
      </c>
      <c r="L32" s="112">
        <v>153.69</v>
      </c>
      <c r="M32" s="113">
        <v>105.05</v>
      </c>
    </row>
    <row r="33" spans="2:13" ht="12.75">
      <c r="B33" s="85" t="s">
        <v>31</v>
      </c>
      <c r="J33" t="s">
        <v>27</v>
      </c>
      <c r="M33" s="37"/>
    </row>
    <row r="34" spans="2:13" ht="12.75">
      <c r="B34" s="85"/>
      <c r="M34" s="37"/>
    </row>
    <row r="35" spans="2:13" ht="12.75">
      <c r="B35" s="193" t="s">
        <v>33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2:13" ht="8.25" customHeight="1"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7.25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2019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24">
      <c r="B42" s="66" t="s">
        <v>0</v>
      </c>
      <c r="C42" s="62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.75">
      <c r="B43" s="67" t="s">
        <v>1</v>
      </c>
      <c r="C43" s="136">
        <v>10512.99</v>
      </c>
      <c r="D43" s="99">
        <v>15753.47</v>
      </c>
      <c r="E43" s="99">
        <v>20093.99</v>
      </c>
      <c r="F43" s="99">
        <v>28966.67</v>
      </c>
      <c r="G43" s="99">
        <v>34854.08</v>
      </c>
      <c r="H43" s="100"/>
      <c r="I43" s="101">
        <v>45217.83</v>
      </c>
      <c r="J43" s="102">
        <v>52018.28</v>
      </c>
      <c r="K43" s="102">
        <v>50136.76</v>
      </c>
      <c r="L43" s="102">
        <v>54734.19</v>
      </c>
      <c r="M43" s="165">
        <v>61465.37</v>
      </c>
    </row>
    <row r="44" spans="2:13" ht="12.75">
      <c r="B44" s="67" t="s">
        <v>2</v>
      </c>
      <c r="C44" s="136">
        <v>7880.47</v>
      </c>
      <c r="D44" s="99">
        <v>14564.19</v>
      </c>
      <c r="E44" s="99">
        <v>18172.86</v>
      </c>
      <c r="F44" s="99">
        <v>23146.35</v>
      </c>
      <c r="G44" s="99">
        <v>31786.05</v>
      </c>
      <c r="H44" s="100"/>
      <c r="I44" s="102">
        <v>30218.19</v>
      </c>
      <c r="J44" s="102">
        <v>32618.41</v>
      </c>
      <c r="K44" s="102">
        <v>31502.69</v>
      </c>
      <c r="L44" s="102">
        <v>33937.48</v>
      </c>
      <c r="M44" s="103">
        <v>38586.89</v>
      </c>
    </row>
    <row r="45" spans="2:13" ht="12.75">
      <c r="B45" s="68" t="s">
        <v>3</v>
      </c>
      <c r="C45" s="166">
        <v>2632.52</v>
      </c>
      <c r="D45" s="106">
        <v>1189.28</v>
      </c>
      <c r="E45" s="106">
        <v>1921.13</v>
      </c>
      <c r="F45" s="106">
        <v>5820.33</v>
      </c>
      <c r="G45" s="106">
        <v>3068.03</v>
      </c>
      <c r="H45" s="107"/>
      <c r="I45" s="108">
        <v>14999.65</v>
      </c>
      <c r="J45" s="108">
        <v>19399.87</v>
      </c>
      <c r="K45" s="108">
        <v>18634.07</v>
      </c>
      <c r="L45" s="108">
        <v>20796.72</v>
      </c>
      <c r="M45" s="109">
        <v>22878.47</v>
      </c>
    </row>
    <row r="46" spans="2:13" ht="13.5" thickBot="1">
      <c r="B46" s="69" t="s">
        <v>17</v>
      </c>
      <c r="C46" s="167">
        <v>228.99</v>
      </c>
      <c r="D46" s="17">
        <v>-2362.5</v>
      </c>
      <c r="E46" s="17">
        <v>-3219.46</v>
      </c>
      <c r="F46" s="17">
        <v>-187.12</v>
      </c>
      <c r="G46" s="17">
        <v>-2560.29</v>
      </c>
      <c r="H46" s="111"/>
      <c r="I46" s="112">
        <v>6876.75</v>
      </c>
      <c r="J46" s="112">
        <v>12066.42</v>
      </c>
      <c r="K46" s="112">
        <v>12364.73</v>
      </c>
      <c r="L46" s="112">
        <v>13013.98</v>
      </c>
      <c r="M46" s="113">
        <v>24678.81</v>
      </c>
    </row>
    <row r="47" spans="2:13" ht="13.5" thickBot="1">
      <c r="B47" s="70"/>
      <c r="C47" s="115"/>
      <c r="D47" s="115"/>
      <c r="E47" s="115"/>
      <c r="F47" s="115"/>
      <c r="G47" s="115"/>
      <c r="H47" s="152"/>
      <c r="I47" s="117"/>
      <c r="J47" s="117"/>
      <c r="K47" s="117"/>
      <c r="L47" s="117"/>
      <c r="M47" s="118"/>
    </row>
    <row r="48" spans="2:13" ht="12.75">
      <c r="B48" s="75" t="s">
        <v>4</v>
      </c>
      <c r="C48" s="98"/>
      <c r="D48" s="120"/>
      <c r="E48" s="120"/>
      <c r="F48" s="120"/>
      <c r="G48" s="120"/>
      <c r="H48" s="121"/>
      <c r="I48" s="122"/>
      <c r="J48" s="122"/>
      <c r="K48" s="122"/>
      <c r="L48" s="122"/>
      <c r="M48" s="123"/>
    </row>
    <row r="49" spans="2:13" ht="12.75">
      <c r="B49" s="67" t="s">
        <v>1</v>
      </c>
      <c r="C49" s="104">
        <v>6137.18</v>
      </c>
      <c r="D49" s="99">
        <v>10441.8</v>
      </c>
      <c r="E49" s="170">
        <v>12229.35</v>
      </c>
      <c r="F49" s="99">
        <v>16934.68</v>
      </c>
      <c r="G49" s="99">
        <v>21367.9</v>
      </c>
      <c r="H49" s="100"/>
      <c r="I49" s="102">
        <v>25256.83</v>
      </c>
      <c r="J49" s="102">
        <v>28609.56</v>
      </c>
      <c r="K49" s="102">
        <v>27340.78</v>
      </c>
      <c r="L49" s="102">
        <v>30991.14</v>
      </c>
      <c r="M49" s="103">
        <v>32734.77</v>
      </c>
    </row>
    <row r="50" spans="2:13" ht="12.75">
      <c r="B50" s="67" t="s">
        <v>2</v>
      </c>
      <c r="C50" s="104">
        <v>4254.72</v>
      </c>
      <c r="D50" s="99">
        <v>9126.03</v>
      </c>
      <c r="E50" s="99">
        <v>10684.16</v>
      </c>
      <c r="F50" s="99">
        <v>14434.99</v>
      </c>
      <c r="G50" s="99">
        <v>18858.41</v>
      </c>
      <c r="H50" s="100"/>
      <c r="I50" s="102">
        <v>19113.23</v>
      </c>
      <c r="J50" s="102">
        <v>21179.58</v>
      </c>
      <c r="K50" s="102">
        <v>21726.77</v>
      </c>
      <c r="L50" s="102">
        <v>25089.5</v>
      </c>
      <c r="M50" s="103">
        <v>26986.92</v>
      </c>
    </row>
    <row r="51" spans="2:13" ht="12.75">
      <c r="B51" s="68" t="s">
        <v>3</v>
      </c>
      <c r="C51" s="105">
        <v>1882.46</v>
      </c>
      <c r="D51" s="106">
        <v>1315.77</v>
      </c>
      <c r="E51" s="106">
        <v>1545.19</v>
      </c>
      <c r="F51" s="106">
        <v>2499.69</v>
      </c>
      <c r="G51" s="106">
        <v>2509.49</v>
      </c>
      <c r="H51" s="107"/>
      <c r="I51" s="108">
        <v>6143.6</v>
      </c>
      <c r="J51" s="108">
        <v>7429.98</v>
      </c>
      <c r="K51" s="108">
        <v>5614.01</v>
      </c>
      <c r="L51" s="108">
        <v>5901.64</v>
      </c>
      <c r="M51" s="109">
        <v>5747.85</v>
      </c>
    </row>
    <row r="52" spans="2:13" ht="13.5" thickBot="1">
      <c r="B52" s="69" t="s">
        <v>17</v>
      </c>
      <c r="C52" s="110">
        <v>-1666.72</v>
      </c>
      <c r="D52" s="17">
        <v>-3241.92</v>
      </c>
      <c r="E52" s="17">
        <v>-3781.56</v>
      </c>
      <c r="F52" s="17">
        <v>-2865.01</v>
      </c>
      <c r="G52" s="17">
        <v>-3508.96</v>
      </c>
      <c r="H52" s="111"/>
      <c r="I52" s="112">
        <v>842.72</v>
      </c>
      <c r="J52" s="112">
        <v>4158.45</v>
      </c>
      <c r="K52" s="112">
        <v>1996.82</v>
      </c>
      <c r="L52" s="112">
        <v>2397.6</v>
      </c>
      <c r="M52" s="113">
        <v>3327.87</v>
      </c>
    </row>
    <row r="53" spans="2:13" ht="13.5" thickBot="1">
      <c r="B53" s="72"/>
      <c r="C53" s="124"/>
      <c r="D53" s="124"/>
      <c r="E53" s="124"/>
      <c r="F53" s="124"/>
      <c r="G53" s="124"/>
      <c r="H53" s="125"/>
      <c r="I53" s="126"/>
      <c r="J53" s="126"/>
      <c r="K53" s="126"/>
      <c r="L53" s="126"/>
      <c r="M53" s="127"/>
    </row>
    <row r="54" spans="2:13" ht="12.75">
      <c r="B54" s="76" t="s">
        <v>19</v>
      </c>
      <c r="C54" s="120"/>
      <c r="D54" s="120"/>
      <c r="E54" s="120"/>
      <c r="F54" s="120"/>
      <c r="G54" s="120"/>
      <c r="H54" s="121"/>
      <c r="I54" s="120"/>
      <c r="J54" s="120"/>
      <c r="K54" s="120"/>
      <c r="L54" s="120"/>
      <c r="M54" s="128"/>
    </row>
    <row r="55" spans="2:13" ht="12.75">
      <c r="B55" s="67" t="s">
        <v>1</v>
      </c>
      <c r="C55" s="99">
        <v>4594.58</v>
      </c>
      <c r="D55" s="99">
        <v>5700.9</v>
      </c>
      <c r="E55" s="99">
        <v>8447.17</v>
      </c>
      <c r="F55" s="99">
        <v>12613.41</v>
      </c>
      <c r="G55" s="153">
        <v>15020.75</v>
      </c>
      <c r="H55" s="100"/>
      <c r="I55" s="99">
        <v>20782.97</v>
      </c>
      <c r="J55" s="99">
        <v>24225.32</v>
      </c>
      <c r="K55" s="99">
        <v>23573.19</v>
      </c>
      <c r="L55" s="99">
        <v>24780.7</v>
      </c>
      <c r="M55" s="129">
        <v>29602.71</v>
      </c>
    </row>
    <row r="56" spans="2:17" ht="12.75">
      <c r="B56" s="67" t="s">
        <v>2</v>
      </c>
      <c r="C56" s="99">
        <v>3727.52</v>
      </c>
      <c r="D56" s="99">
        <v>5721.94</v>
      </c>
      <c r="E56" s="99">
        <v>8033.07</v>
      </c>
      <c r="F56" s="99">
        <v>9224.55</v>
      </c>
      <c r="G56" s="99">
        <v>14313.46</v>
      </c>
      <c r="H56" s="100"/>
      <c r="I56" s="99">
        <v>11816.2</v>
      </c>
      <c r="J56" s="99">
        <v>12136.78</v>
      </c>
      <c r="K56" s="99">
        <v>10374.48</v>
      </c>
      <c r="L56" s="99">
        <v>9711.68</v>
      </c>
      <c r="M56" s="129">
        <v>12348</v>
      </c>
      <c r="Q56" t="s">
        <v>27</v>
      </c>
    </row>
    <row r="57" spans="2:13" ht="12.75">
      <c r="B57" s="68" t="s">
        <v>3</v>
      </c>
      <c r="C57" s="106">
        <v>867.06</v>
      </c>
      <c r="D57" s="106">
        <v>-21.04</v>
      </c>
      <c r="E57" s="106">
        <v>414.1</v>
      </c>
      <c r="F57" s="106">
        <v>3388.87</v>
      </c>
      <c r="G57" s="106">
        <v>707.29</v>
      </c>
      <c r="H57" s="107"/>
      <c r="I57" s="106">
        <v>8966.77</v>
      </c>
      <c r="J57" s="106">
        <v>12088.54</v>
      </c>
      <c r="K57" s="106">
        <v>13198.72</v>
      </c>
      <c r="L57" s="106">
        <v>15069.02</v>
      </c>
      <c r="M57" s="130">
        <v>17254.71</v>
      </c>
    </row>
    <row r="58" spans="2:13" ht="13.5" thickBot="1">
      <c r="B58" s="69" t="s">
        <v>17</v>
      </c>
      <c r="C58" s="17">
        <v>1943.52</v>
      </c>
      <c r="D58" s="17">
        <v>788.71</v>
      </c>
      <c r="E58" s="17">
        <v>316.57</v>
      </c>
      <c r="F58" s="17">
        <v>2439.26</v>
      </c>
      <c r="G58" s="17">
        <v>770.63</v>
      </c>
      <c r="H58" s="111"/>
      <c r="I58" s="112">
        <v>5857.42</v>
      </c>
      <c r="J58" s="112">
        <v>7722.29</v>
      </c>
      <c r="K58" s="112">
        <v>10262.96</v>
      </c>
      <c r="L58" s="112">
        <v>10529.83</v>
      </c>
      <c r="M58" s="113">
        <v>21262.75</v>
      </c>
    </row>
    <row r="59" spans="2:13" ht="13.5" thickBot="1">
      <c r="B59" s="77"/>
      <c r="C59" s="154"/>
      <c r="D59" s="155"/>
      <c r="E59" s="155"/>
      <c r="F59" s="155"/>
      <c r="G59" s="155"/>
      <c r="H59" s="156"/>
      <c r="I59" s="157"/>
      <c r="J59" s="157"/>
      <c r="K59" s="157"/>
      <c r="L59" s="157"/>
      <c r="M59" s="158"/>
    </row>
    <row r="60" spans="2:13" ht="12.75">
      <c r="B60" s="78" t="s">
        <v>20</v>
      </c>
      <c r="C60" s="98"/>
      <c r="D60" s="120"/>
      <c r="E60" s="120"/>
      <c r="F60" s="120"/>
      <c r="G60" s="120"/>
      <c r="H60" s="121"/>
      <c r="I60" s="122"/>
      <c r="J60" s="122"/>
      <c r="K60" s="122"/>
      <c r="L60" s="122"/>
      <c r="M60" s="123"/>
    </row>
    <row r="61" spans="2:13" ht="12.75">
      <c r="B61" s="67" t="s">
        <v>1</v>
      </c>
      <c r="C61" s="141">
        <v>-23.14</v>
      </c>
      <c r="D61" s="137">
        <v>-65.79</v>
      </c>
      <c r="E61" s="137">
        <v>20.48</v>
      </c>
      <c r="F61" s="137">
        <v>49.55</v>
      </c>
      <c r="G61" s="137">
        <v>47.49</v>
      </c>
      <c r="H61" s="138"/>
      <c r="I61" s="139">
        <v>91.82</v>
      </c>
      <c r="J61" s="139">
        <v>79.68</v>
      </c>
      <c r="K61" s="139">
        <v>37.22</v>
      </c>
      <c r="L61" s="139">
        <v>24.61</v>
      </c>
      <c r="M61" s="140">
        <v>352.99</v>
      </c>
    </row>
    <row r="62" spans="2:13" ht="12.75">
      <c r="B62" s="67" t="s">
        <v>2</v>
      </c>
      <c r="C62" s="151">
        <v>20.43</v>
      </c>
      <c r="D62" s="142">
        <v>10.37</v>
      </c>
      <c r="E62" s="142">
        <v>30.41</v>
      </c>
      <c r="F62" s="142">
        <v>68.01</v>
      </c>
      <c r="G62" s="142">
        <v>65.59</v>
      </c>
      <c r="H62" s="143"/>
      <c r="I62" s="144">
        <v>123.34</v>
      </c>
      <c r="J62" s="144">
        <v>153</v>
      </c>
      <c r="K62" s="144">
        <v>180.23</v>
      </c>
      <c r="L62" s="144">
        <v>130.31</v>
      </c>
      <c r="M62" s="145">
        <v>355.64</v>
      </c>
    </row>
    <row r="63" spans="2:13" ht="12.75">
      <c r="B63" s="68" t="s">
        <v>3</v>
      </c>
      <c r="C63" s="146">
        <v>-43.56</v>
      </c>
      <c r="D63" s="147">
        <v>-76.16</v>
      </c>
      <c r="E63" s="147">
        <v>-9.93</v>
      </c>
      <c r="F63" s="147">
        <v>-18.42</v>
      </c>
      <c r="G63" s="147">
        <v>-18.1</v>
      </c>
      <c r="H63" s="148"/>
      <c r="I63" s="149">
        <v>-31.52</v>
      </c>
      <c r="J63" s="149">
        <v>-73.33</v>
      </c>
      <c r="K63" s="149">
        <v>-143.01</v>
      </c>
      <c r="L63" s="149">
        <v>-105.7</v>
      </c>
      <c r="M63" s="150">
        <v>-2.65</v>
      </c>
    </row>
    <row r="64" spans="2:13" ht="13.5" thickBot="1">
      <c r="B64" s="69" t="s">
        <v>17</v>
      </c>
      <c r="C64" s="151">
        <v>-35.88</v>
      </c>
      <c r="D64" s="142">
        <v>76.06</v>
      </c>
      <c r="E64" s="142">
        <v>232.3</v>
      </c>
      <c r="F64" s="142">
        <v>241.56</v>
      </c>
      <c r="G64" s="142">
        <v>229.35</v>
      </c>
      <c r="H64" s="143"/>
      <c r="I64" s="144">
        <v>193.66</v>
      </c>
      <c r="J64" s="144">
        <v>176.98</v>
      </c>
      <c r="K64" s="144">
        <v>93.95</v>
      </c>
      <c r="L64" s="144">
        <v>96.88</v>
      </c>
      <c r="M64" s="145">
        <v>144.36</v>
      </c>
    </row>
    <row r="65" spans="2:13" ht="13.5" thickBot="1">
      <c r="B65" s="72"/>
      <c r="C65" s="124"/>
      <c r="D65" s="124"/>
      <c r="E65" s="124"/>
      <c r="F65" s="124"/>
      <c r="G65" s="124"/>
      <c r="H65" s="125"/>
      <c r="I65" s="126"/>
      <c r="J65" s="126"/>
      <c r="K65" s="126"/>
      <c r="L65" s="126"/>
      <c r="M65" s="127"/>
    </row>
    <row r="66" spans="2:13" ht="12.75">
      <c r="B66" s="75" t="s">
        <v>16</v>
      </c>
      <c r="C66" s="98"/>
      <c r="D66" s="120"/>
      <c r="E66" s="120"/>
      <c r="F66" s="120"/>
      <c r="G66" s="120"/>
      <c r="H66" s="121"/>
      <c r="I66" s="122"/>
      <c r="J66" s="122"/>
      <c r="K66" s="122"/>
      <c r="L66" s="122"/>
      <c r="M66" s="123"/>
    </row>
    <row r="67" spans="2:13" ht="12.75">
      <c r="B67" s="67" t="s">
        <v>1</v>
      </c>
      <c r="C67" s="104">
        <v>-80.78</v>
      </c>
      <c r="D67" s="99">
        <v>-56.31</v>
      </c>
      <c r="E67" s="99">
        <v>-60.35</v>
      </c>
      <c r="F67" s="99">
        <v>-87.65</v>
      </c>
      <c r="G67" s="99">
        <v>-146.88</v>
      </c>
      <c r="H67" s="100"/>
      <c r="I67" s="102">
        <v>-194.05</v>
      </c>
      <c r="J67" s="102">
        <v>-176.92</v>
      </c>
      <c r="K67" s="102">
        <v>-187.91</v>
      </c>
      <c r="L67" s="102">
        <v>-212.04</v>
      </c>
      <c r="M67" s="103">
        <v>-165.62</v>
      </c>
    </row>
    <row r="68" spans="2:13" ht="12.75">
      <c r="B68" s="67" t="s">
        <v>2</v>
      </c>
      <c r="C68" s="104">
        <v>-8.13</v>
      </c>
      <c r="D68" s="99">
        <v>-27.57</v>
      </c>
      <c r="E68" s="99">
        <v>-30.19</v>
      </c>
      <c r="F68" s="99">
        <v>-41.33</v>
      </c>
      <c r="G68" s="99">
        <v>-52.18</v>
      </c>
      <c r="H68" s="100"/>
      <c r="I68" s="102">
        <v>-133.61</v>
      </c>
      <c r="J68" s="102">
        <v>-142.23</v>
      </c>
      <c r="K68" s="102">
        <v>-155.53</v>
      </c>
      <c r="L68" s="102">
        <v>-158.32</v>
      </c>
      <c r="M68" s="103">
        <v>-65.49</v>
      </c>
    </row>
    <row r="69" spans="2:13" ht="12.75">
      <c r="B69" s="68" t="s">
        <v>3</v>
      </c>
      <c r="C69" s="105">
        <v>-72.65</v>
      </c>
      <c r="D69" s="106">
        <v>-28.74</v>
      </c>
      <c r="E69" s="106">
        <v>-30.16</v>
      </c>
      <c r="F69" s="106">
        <v>-46.31</v>
      </c>
      <c r="G69" s="106">
        <v>-94.69</v>
      </c>
      <c r="H69" s="107"/>
      <c r="I69" s="108">
        <v>-60.44</v>
      </c>
      <c r="J69" s="108">
        <v>-34.69</v>
      </c>
      <c r="K69" s="108">
        <v>-32.38</v>
      </c>
      <c r="L69" s="108">
        <v>-53.72</v>
      </c>
      <c r="M69" s="109">
        <v>-100.12</v>
      </c>
    </row>
    <row r="70" spans="2:13" ht="13.5" thickBot="1">
      <c r="B70" s="69" t="s">
        <v>17</v>
      </c>
      <c r="C70" s="110">
        <v>-11.94</v>
      </c>
      <c r="D70" s="17">
        <v>14.65</v>
      </c>
      <c r="E70" s="169">
        <v>13.22</v>
      </c>
      <c r="F70" s="17">
        <v>-2.93</v>
      </c>
      <c r="G70" s="17">
        <v>-51.3</v>
      </c>
      <c r="H70" s="111"/>
      <c r="I70" s="112">
        <v>-17.05</v>
      </c>
      <c r="J70" s="112">
        <v>8.7</v>
      </c>
      <c r="K70" s="112">
        <v>11.01</v>
      </c>
      <c r="L70" s="112">
        <v>-10.33</v>
      </c>
      <c r="M70" s="113">
        <v>-56.17</v>
      </c>
    </row>
    <row r="71" ht="12.75">
      <c r="I71" s="14"/>
    </row>
    <row r="72" ht="12.75">
      <c r="K72" t="s">
        <v>27</v>
      </c>
    </row>
    <row r="73" ht="12.75">
      <c r="I73" s="1"/>
    </row>
  </sheetData>
  <sheetProtection/>
  <mergeCells count="4">
    <mergeCell ref="B1:M1"/>
    <mergeCell ref="B35:M36"/>
    <mergeCell ref="B39:M39"/>
    <mergeCell ref="B40:M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76"/>
  <sheetViews>
    <sheetView workbookViewId="0" topLeftCell="A1">
      <selection activeCell="Q16" sqref="Q16"/>
    </sheetView>
  </sheetViews>
  <sheetFormatPr defaultColWidth="9.140625" defaultRowHeight="12.75"/>
  <cols>
    <col min="2" max="2" width="20.7109375" style="0" customWidth="1"/>
    <col min="3" max="3" width="10.28125" style="0" customWidth="1"/>
    <col min="4" max="7" width="10.140625" style="0" bestFit="1" customWidth="1"/>
    <col min="9" max="12" width="10.140625" style="0" bestFit="1" customWidth="1"/>
    <col min="13" max="13" width="10.421875" style="0" customWidth="1"/>
  </cols>
  <sheetData>
    <row r="2" spans="2:13" ht="12.75">
      <c r="B2" s="192" t="s">
        <v>39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2018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13.5" customHeight="1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83250.95</v>
      </c>
      <c r="D6" s="99">
        <v>135275.33</v>
      </c>
      <c r="E6" s="99">
        <v>161094.3</v>
      </c>
      <c r="F6" s="99">
        <v>206445.27</v>
      </c>
      <c r="G6" s="99">
        <v>278378.92</v>
      </c>
      <c r="H6" s="100"/>
      <c r="I6" s="101">
        <v>348066.6</v>
      </c>
      <c r="J6" s="102">
        <v>397141.48</v>
      </c>
      <c r="K6" s="102">
        <v>433310.24</v>
      </c>
      <c r="L6" s="102">
        <v>489263.3</v>
      </c>
      <c r="M6" s="103">
        <v>532592.42</v>
      </c>
    </row>
    <row r="7" spans="2:13" ht="12.75">
      <c r="B7" s="67" t="s">
        <v>2</v>
      </c>
      <c r="C7" s="104">
        <v>62724.67</v>
      </c>
      <c r="D7" s="99">
        <v>112386.75</v>
      </c>
      <c r="E7" s="99">
        <v>144294.37</v>
      </c>
      <c r="F7" s="99">
        <v>192362.22</v>
      </c>
      <c r="G7" s="99">
        <v>231358.7</v>
      </c>
      <c r="H7" s="100"/>
      <c r="I7" s="102">
        <v>321149.34</v>
      </c>
      <c r="J7" s="102">
        <v>374535.65</v>
      </c>
      <c r="K7" s="102">
        <v>415327.61</v>
      </c>
      <c r="L7" s="102">
        <v>468858.84</v>
      </c>
      <c r="M7" s="103">
        <v>523800.3</v>
      </c>
    </row>
    <row r="8" spans="2:13" ht="12.75">
      <c r="B8" s="68" t="s">
        <v>3</v>
      </c>
      <c r="C8" s="105">
        <v>20526.28</v>
      </c>
      <c r="D8" s="106">
        <v>22888.58</v>
      </c>
      <c r="E8" s="106">
        <v>16844.94</v>
      </c>
      <c r="F8" s="106">
        <v>14083.05</v>
      </c>
      <c r="G8" s="106">
        <v>47020.22</v>
      </c>
      <c r="H8" s="107"/>
      <c r="I8" s="108">
        <v>26917.26</v>
      </c>
      <c r="J8" s="108">
        <v>22605.83</v>
      </c>
      <c r="K8" s="108">
        <v>17982.63</v>
      </c>
      <c r="L8" s="108">
        <v>20404.45</v>
      </c>
      <c r="M8" s="109">
        <v>8792.12</v>
      </c>
    </row>
    <row r="9" spans="2:13" ht="13.5" thickBot="1">
      <c r="B9" s="69" t="s">
        <v>17</v>
      </c>
      <c r="C9" s="110">
        <v>190903.25</v>
      </c>
      <c r="D9" s="17">
        <v>192139</v>
      </c>
      <c r="E9" s="17">
        <v>186266.83</v>
      </c>
      <c r="F9" s="17">
        <v>183674.16</v>
      </c>
      <c r="G9" s="17">
        <v>214506.08</v>
      </c>
      <c r="H9" s="111"/>
      <c r="I9" s="112">
        <v>192909.04</v>
      </c>
      <c r="J9" s="112">
        <v>186760.35</v>
      </c>
      <c r="K9" s="112">
        <v>181236.8</v>
      </c>
      <c r="L9" s="112">
        <v>186208.87</v>
      </c>
      <c r="M9" s="113">
        <v>181839.97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71" t="s">
        <v>4</v>
      </c>
      <c r="C11" s="6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98">
        <v>37559.87</v>
      </c>
      <c r="D12" s="99">
        <v>60785.59</v>
      </c>
      <c r="E12" s="99">
        <v>67252.34</v>
      </c>
      <c r="F12" s="99">
        <v>89032.48</v>
      </c>
      <c r="G12" s="99">
        <v>119683.15</v>
      </c>
      <c r="H12" s="100"/>
      <c r="I12" s="102">
        <v>136716.37</v>
      </c>
      <c r="J12" s="102">
        <v>160647.59</v>
      </c>
      <c r="K12" s="102">
        <v>170666.18</v>
      </c>
      <c r="L12" s="102">
        <v>196966.08</v>
      </c>
      <c r="M12" s="103">
        <v>205804.36</v>
      </c>
    </row>
    <row r="13" spans="2:13" ht="12.75">
      <c r="B13" s="67" t="s">
        <v>2</v>
      </c>
      <c r="C13" s="104">
        <v>28247.03</v>
      </c>
      <c r="D13" s="99">
        <v>54072.25</v>
      </c>
      <c r="E13" s="99">
        <v>62270.04</v>
      </c>
      <c r="F13" s="99">
        <v>85266.7</v>
      </c>
      <c r="G13" s="99">
        <v>98838.15</v>
      </c>
      <c r="H13" s="100"/>
      <c r="I13" s="102">
        <v>131730.1</v>
      </c>
      <c r="J13" s="102">
        <v>156900.9</v>
      </c>
      <c r="K13" s="102">
        <v>166463.35</v>
      </c>
      <c r="L13" s="102">
        <v>188886.58</v>
      </c>
      <c r="M13" s="103">
        <v>205721.98</v>
      </c>
    </row>
    <row r="14" spans="2:13" ht="12.75">
      <c r="B14" s="68" t="s">
        <v>3</v>
      </c>
      <c r="C14" s="105">
        <v>9312.84</v>
      </c>
      <c r="D14" s="106">
        <v>6713.34</v>
      </c>
      <c r="E14" s="106">
        <v>4982.3</v>
      </c>
      <c r="F14" s="106">
        <v>3765.79</v>
      </c>
      <c r="G14" s="106">
        <v>20845</v>
      </c>
      <c r="H14" s="107"/>
      <c r="I14" s="108">
        <v>4986.27</v>
      </c>
      <c r="J14" s="108">
        <v>3746.69</v>
      </c>
      <c r="K14" s="108">
        <v>4202.83</v>
      </c>
      <c r="L14" s="108">
        <v>8079.49</v>
      </c>
      <c r="M14" s="109">
        <v>82.36</v>
      </c>
    </row>
    <row r="15" spans="2:13" ht="13.5" thickBot="1">
      <c r="B15" s="69" t="s">
        <v>17</v>
      </c>
      <c r="C15" s="110">
        <v>38658.701</v>
      </c>
      <c r="D15" s="17">
        <v>35722.31</v>
      </c>
      <c r="E15" s="17">
        <v>34251.12</v>
      </c>
      <c r="F15" s="17">
        <v>33009.67</v>
      </c>
      <c r="G15" s="17">
        <v>49905.71</v>
      </c>
      <c r="H15" s="111"/>
      <c r="I15" s="112">
        <v>33472.72</v>
      </c>
      <c r="J15" s="112">
        <v>30628.86</v>
      </c>
      <c r="K15" s="112">
        <v>30969.76</v>
      </c>
      <c r="L15" s="112">
        <v>34892.64</v>
      </c>
      <c r="M15" s="113">
        <v>26759.43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45710.84</v>
      </c>
      <c r="D18" s="99">
        <v>75345.99</v>
      </c>
      <c r="E18" s="99">
        <v>94956.31</v>
      </c>
      <c r="F18" s="99">
        <v>118869.39</v>
      </c>
      <c r="G18" s="99">
        <v>160388.86</v>
      </c>
      <c r="H18" s="100"/>
      <c r="I18" s="99">
        <v>214663.92</v>
      </c>
      <c r="J18" s="99">
        <v>239950.04</v>
      </c>
      <c r="K18" s="99">
        <v>266330.45</v>
      </c>
      <c r="L18" s="99">
        <v>296060.23</v>
      </c>
      <c r="M18" s="129">
        <v>330860.58</v>
      </c>
    </row>
    <row r="19" spans="2:13" ht="12.75">
      <c r="B19" s="67" t="s">
        <v>2</v>
      </c>
      <c r="C19" s="104">
        <v>34737.02</v>
      </c>
      <c r="D19" s="99">
        <v>59501.56</v>
      </c>
      <c r="E19" s="99">
        <v>83453.25</v>
      </c>
      <c r="F19" s="99">
        <v>108964.89</v>
      </c>
      <c r="G19" s="99">
        <v>134721.21</v>
      </c>
      <c r="H19" s="100"/>
      <c r="I19" s="99">
        <v>193217.69</v>
      </c>
      <c r="J19" s="99">
        <v>221535.95</v>
      </c>
      <c r="K19" s="99">
        <v>253089.73</v>
      </c>
      <c r="L19" s="99">
        <v>284292.8</v>
      </c>
      <c r="M19" s="129">
        <v>322586.05</v>
      </c>
    </row>
    <row r="20" spans="2:16" ht="12.75">
      <c r="B20" s="68" t="s">
        <v>3</v>
      </c>
      <c r="C20" s="105">
        <v>10973.82</v>
      </c>
      <c r="D20" s="106">
        <v>15844.44</v>
      </c>
      <c r="E20" s="106">
        <v>11503.06</v>
      </c>
      <c r="F20" s="106">
        <v>9904.5</v>
      </c>
      <c r="G20" s="106">
        <v>25667.65</v>
      </c>
      <c r="H20" s="107"/>
      <c r="I20" s="106">
        <v>21446.23</v>
      </c>
      <c r="J20" s="106">
        <v>18414.09</v>
      </c>
      <c r="K20" s="106">
        <v>13240.71</v>
      </c>
      <c r="L20" s="106">
        <v>11767.43</v>
      </c>
      <c r="M20" s="130">
        <v>8274.52</v>
      </c>
      <c r="P20" t="s">
        <v>38</v>
      </c>
    </row>
    <row r="21" spans="2:13" ht="13.5" thickBot="1">
      <c r="B21" s="69" t="s">
        <v>17</v>
      </c>
      <c r="C21" s="110">
        <v>150243.26</v>
      </c>
      <c r="D21" s="17">
        <v>154193.78</v>
      </c>
      <c r="E21" s="17">
        <v>149781.69</v>
      </c>
      <c r="F21" s="17">
        <v>148385.26</v>
      </c>
      <c r="G21" s="17">
        <v>162273.92</v>
      </c>
      <c r="H21" s="111"/>
      <c r="I21" s="112">
        <v>157158.93</v>
      </c>
      <c r="J21" s="112">
        <v>153926.13</v>
      </c>
      <c r="K21" s="112">
        <v>147968.55</v>
      </c>
      <c r="L21" s="112">
        <v>148996.44</v>
      </c>
      <c r="M21" s="113">
        <v>152893.21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168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04">
        <v>491.38</v>
      </c>
      <c r="D24" s="137">
        <v>807.09</v>
      </c>
      <c r="E24" s="137">
        <v>1064.37</v>
      </c>
      <c r="F24" s="137">
        <v>1342.42</v>
      </c>
      <c r="G24" s="137">
        <v>1677.04</v>
      </c>
      <c r="H24" s="138"/>
      <c r="I24" s="139">
        <v>2318.54</v>
      </c>
      <c r="J24" s="139">
        <v>2625.42</v>
      </c>
      <c r="K24" s="139">
        <v>3083.96</v>
      </c>
      <c r="L24" s="139">
        <v>3502.46</v>
      </c>
      <c r="M24" s="140">
        <v>3772.73</v>
      </c>
    </row>
    <row r="25" spans="2:13" ht="12.75">
      <c r="B25" s="67" t="s">
        <v>2</v>
      </c>
      <c r="C25" s="160">
        <v>334.84</v>
      </c>
      <c r="D25" s="142">
        <v>526.76</v>
      </c>
      <c r="E25" s="142">
        <v>748.81</v>
      </c>
      <c r="F25" s="142">
        <v>998.19</v>
      </c>
      <c r="G25" s="142">
        <v>1317.1</v>
      </c>
      <c r="H25" s="143"/>
      <c r="I25" s="144">
        <v>1925.43</v>
      </c>
      <c r="J25" s="144">
        <v>2251.44</v>
      </c>
      <c r="K25" s="144">
        <v>2605.81</v>
      </c>
      <c r="L25" s="144">
        <v>3012.94</v>
      </c>
      <c r="M25" s="145">
        <v>3393.04</v>
      </c>
    </row>
    <row r="26" spans="2:13" ht="12.75">
      <c r="B26" s="68" t="s">
        <v>3</v>
      </c>
      <c r="C26" s="146">
        <v>156.54</v>
      </c>
      <c r="D26" s="147">
        <v>280.33</v>
      </c>
      <c r="E26" s="147">
        <v>315.56</v>
      </c>
      <c r="F26" s="147">
        <v>344.23</v>
      </c>
      <c r="G26" s="147">
        <v>359.94</v>
      </c>
      <c r="H26" s="148"/>
      <c r="I26" s="149">
        <v>393.11</v>
      </c>
      <c r="J26" s="149">
        <v>373.98</v>
      </c>
      <c r="K26" s="149">
        <v>478.15</v>
      </c>
      <c r="L26" s="149">
        <v>489.52</v>
      </c>
      <c r="M26" s="150">
        <v>379.69</v>
      </c>
    </row>
    <row r="27" spans="2:13" ht="13.5" thickBot="1">
      <c r="B27" s="69" t="s">
        <v>17</v>
      </c>
      <c r="C27" s="151">
        <v>1826.26</v>
      </c>
      <c r="D27" s="142">
        <v>2058.57</v>
      </c>
      <c r="E27" s="142">
        <v>2080.48</v>
      </c>
      <c r="F27" s="142">
        <v>2102.17</v>
      </c>
      <c r="G27" s="142">
        <v>2093.65</v>
      </c>
      <c r="H27" s="143"/>
      <c r="I27" s="144">
        <v>2092.54</v>
      </c>
      <c r="J27" s="144">
        <v>2041.4</v>
      </c>
      <c r="K27" s="144">
        <v>2142.89</v>
      </c>
      <c r="L27" s="144">
        <v>2155.76</v>
      </c>
      <c r="M27" s="145">
        <v>2026.12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120.66</v>
      </c>
      <c r="D30" s="99">
        <v>125.17</v>
      </c>
      <c r="E30" s="99">
        <v>142.14</v>
      </c>
      <c r="F30" s="99">
        <v>190.01</v>
      </c>
      <c r="G30" s="99">
        <v>279.38</v>
      </c>
      <c r="H30" s="100"/>
      <c r="I30" s="102">
        <v>354.75</v>
      </c>
      <c r="J30" s="102">
        <v>360.35</v>
      </c>
      <c r="K30" s="102">
        <v>378.74</v>
      </c>
      <c r="L30" s="102">
        <v>411.87</v>
      </c>
      <c r="M30" s="103">
        <v>428.44</v>
      </c>
    </row>
    <row r="31" spans="2:13" ht="12.75">
      <c r="B31" s="67" t="s">
        <v>2</v>
      </c>
      <c r="C31" s="104">
        <v>37.92</v>
      </c>
      <c r="D31" s="99">
        <v>70.45</v>
      </c>
      <c r="E31" s="99">
        <v>98.22</v>
      </c>
      <c r="F31" s="99">
        <v>122.56</v>
      </c>
      <c r="G31" s="99">
        <v>156.19</v>
      </c>
      <c r="H31" s="100"/>
      <c r="I31" s="102">
        <v>279.52</v>
      </c>
      <c r="J31" s="102">
        <v>306.01</v>
      </c>
      <c r="K31" s="102">
        <v>332.75</v>
      </c>
      <c r="L31" s="102">
        <v>357.46</v>
      </c>
      <c r="M31" s="103">
        <v>385.05</v>
      </c>
    </row>
    <row r="32" spans="2:13" ht="12.75">
      <c r="B32" s="68" t="s">
        <v>3</v>
      </c>
      <c r="C32" s="105">
        <v>82.74</v>
      </c>
      <c r="D32" s="106">
        <v>54.73</v>
      </c>
      <c r="E32" s="106">
        <v>43.93</v>
      </c>
      <c r="F32" s="106">
        <v>67.45</v>
      </c>
      <c r="G32" s="106">
        <v>123.2</v>
      </c>
      <c r="H32" s="107"/>
      <c r="I32" s="108">
        <v>75.24</v>
      </c>
      <c r="J32" s="108">
        <v>54.34</v>
      </c>
      <c r="K32" s="108">
        <v>45.99</v>
      </c>
      <c r="L32" s="108">
        <v>54.41</v>
      </c>
      <c r="M32" s="109">
        <v>43.39</v>
      </c>
    </row>
    <row r="33" spans="2:13" ht="13.5" thickBot="1">
      <c r="B33" s="69" t="s">
        <v>17</v>
      </c>
      <c r="C33" s="110">
        <v>175.03</v>
      </c>
      <c r="D33" s="17">
        <v>164.34</v>
      </c>
      <c r="E33" s="17">
        <v>153.54</v>
      </c>
      <c r="F33" s="17">
        <v>177.06</v>
      </c>
      <c r="G33" s="17">
        <v>232.81</v>
      </c>
      <c r="H33" s="111"/>
      <c r="I33" s="112">
        <v>184.85</v>
      </c>
      <c r="J33" s="112">
        <v>163.95</v>
      </c>
      <c r="K33" s="112">
        <v>155.6</v>
      </c>
      <c r="L33" s="112">
        <v>164.02</v>
      </c>
      <c r="M33" s="113">
        <v>161.22</v>
      </c>
    </row>
    <row r="34" spans="2:13" ht="12.75">
      <c r="B34" s="85" t="s">
        <v>31</v>
      </c>
      <c r="J34" t="s">
        <v>27</v>
      </c>
      <c r="M34" s="37"/>
    </row>
    <row r="35" spans="2:13" ht="12.75">
      <c r="B35" s="85"/>
      <c r="M35" s="37"/>
    </row>
    <row r="36" spans="2:13" ht="65.25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2018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12.75" customHeight="1">
      <c r="B43" s="66" t="s">
        <v>0</v>
      </c>
      <c r="C43" s="62"/>
      <c r="D43" s="163"/>
      <c r="E43" s="163"/>
      <c r="F43" s="163"/>
      <c r="G43" s="163"/>
      <c r="H43" s="163"/>
      <c r="I43" s="163"/>
      <c r="J43" s="163"/>
      <c r="K43" s="163"/>
      <c r="L43" s="163"/>
      <c r="M43" s="164"/>
    </row>
    <row r="44" spans="2:13" ht="12.75">
      <c r="B44" s="67" t="s">
        <v>1</v>
      </c>
      <c r="C44" s="136">
        <v>13693.85</v>
      </c>
      <c r="D44" s="99">
        <v>19347.99</v>
      </c>
      <c r="E44" s="99">
        <v>22242.96</v>
      </c>
      <c r="F44" s="99">
        <v>24310.11</v>
      </c>
      <c r="G44" s="99">
        <v>32255.22</v>
      </c>
      <c r="H44" s="100"/>
      <c r="I44" s="101">
        <v>36693.95</v>
      </c>
      <c r="J44" s="102">
        <v>41619.21</v>
      </c>
      <c r="K44" s="102">
        <v>51537.99</v>
      </c>
      <c r="L44" s="102">
        <v>58386.29</v>
      </c>
      <c r="M44" s="165">
        <v>59995.74</v>
      </c>
    </row>
    <row r="45" spans="2:13" ht="12.75">
      <c r="B45" s="67" t="s">
        <v>2</v>
      </c>
      <c r="C45" s="136">
        <v>8570.24</v>
      </c>
      <c r="D45" s="99">
        <v>15877.46</v>
      </c>
      <c r="E45" s="99">
        <v>22185.65</v>
      </c>
      <c r="F45" s="99">
        <v>30182.96</v>
      </c>
      <c r="G45" s="99">
        <v>30427.26</v>
      </c>
      <c r="H45" s="100"/>
      <c r="I45" s="102">
        <v>53436.39</v>
      </c>
      <c r="J45" s="102">
        <v>63296.32</v>
      </c>
      <c r="K45" s="102">
        <v>70836.18</v>
      </c>
      <c r="L45" s="102">
        <v>78841.6</v>
      </c>
      <c r="M45" s="103">
        <v>82153.49</v>
      </c>
    </row>
    <row r="46" spans="2:13" ht="12.75">
      <c r="B46" s="68" t="s">
        <v>3</v>
      </c>
      <c r="C46" s="166">
        <v>5123.61</v>
      </c>
      <c r="D46" s="106">
        <v>3470.53</v>
      </c>
      <c r="E46" s="106">
        <v>57.31</v>
      </c>
      <c r="F46" s="106">
        <v>-5872.85</v>
      </c>
      <c r="G46" s="106">
        <v>1827.97</v>
      </c>
      <c r="H46" s="107"/>
      <c r="I46" s="108">
        <v>-16742.43</v>
      </c>
      <c r="J46" s="108">
        <v>-21677.11</v>
      </c>
      <c r="K46" s="108">
        <v>-19298.19</v>
      </c>
      <c r="L46" s="108">
        <v>-20455.31</v>
      </c>
      <c r="M46" s="109">
        <v>-22157.75</v>
      </c>
    </row>
    <row r="47" spans="2:13" ht="13.5" thickBot="1">
      <c r="B47" s="69" t="s">
        <v>17</v>
      </c>
      <c r="C47" s="167">
        <v>30849.31</v>
      </c>
      <c r="D47" s="17">
        <v>27151.59</v>
      </c>
      <c r="E47" s="17">
        <v>24119.27</v>
      </c>
      <c r="F47" s="17">
        <v>17225.09</v>
      </c>
      <c r="G47" s="17">
        <v>23820</v>
      </c>
      <c r="H47" s="111"/>
      <c r="I47" s="112">
        <v>3525.62</v>
      </c>
      <c r="J47" s="112">
        <v>-4059.39</v>
      </c>
      <c r="K47" s="112">
        <v>-1806.65</v>
      </c>
      <c r="L47" s="112">
        <v>-2443.5</v>
      </c>
      <c r="M47" s="113">
        <v>2574.78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 t="s">
        <v>27</v>
      </c>
      <c r="K49" s="122"/>
      <c r="L49" s="122"/>
      <c r="M49" s="123"/>
    </row>
    <row r="50" spans="2:13" ht="12.75">
      <c r="B50" s="67" t="s">
        <v>1</v>
      </c>
      <c r="C50" s="104">
        <v>6621.83</v>
      </c>
      <c r="D50" s="99">
        <v>9402.97</v>
      </c>
      <c r="E50" s="99">
        <v>10339.5</v>
      </c>
      <c r="F50" s="99">
        <v>12356.18</v>
      </c>
      <c r="G50" s="99">
        <v>16868.26</v>
      </c>
      <c r="H50" s="100"/>
      <c r="I50" s="102">
        <v>15644.69</v>
      </c>
      <c r="J50" s="102">
        <v>18920.41</v>
      </c>
      <c r="K50" s="102">
        <v>22135.8</v>
      </c>
      <c r="L50" s="102">
        <v>24346.06</v>
      </c>
      <c r="M50" s="103">
        <v>24153.51</v>
      </c>
    </row>
    <row r="51" spans="2:13" ht="12.75">
      <c r="B51" s="67" t="s">
        <v>2</v>
      </c>
      <c r="C51" s="104">
        <v>3582.54</v>
      </c>
      <c r="D51" s="99">
        <v>8042.31</v>
      </c>
      <c r="E51" s="99">
        <v>10049.82</v>
      </c>
      <c r="F51" s="99">
        <v>13895.44</v>
      </c>
      <c r="G51" s="99">
        <v>12424</v>
      </c>
      <c r="H51" s="100"/>
      <c r="I51" s="102">
        <v>22470.57</v>
      </c>
      <c r="J51" s="102">
        <v>27169.68</v>
      </c>
      <c r="K51" s="102">
        <v>29164.53</v>
      </c>
      <c r="L51" s="102">
        <v>31802.45</v>
      </c>
      <c r="M51" s="103">
        <v>33161.77</v>
      </c>
    </row>
    <row r="52" spans="2:13" ht="12.75">
      <c r="B52" s="68" t="s">
        <v>3</v>
      </c>
      <c r="C52" s="105">
        <v>3039.29</v>
      </c>
      <c r="D52" s="106">
        <v>1360.67</v>
      </c>
      <c r="E52" s="106">
        <v>289.68</v>
      </c>
      <c r="F52" s="106">
        <v>-1539.26</v>
      </c>
      <c r="G52" s="106">
        <v>4444.26</v>
      </c>
      <c r="H52" s="107"/>
      <c r="I52" s="108">
        <v>-6825.88</v>
      </c>
      <c r="J52" s="108">
        <v>-8249.27</v>
      </c>
      <c r="K52" s="108">
        <v>-7028.73</v>
      </c>
      <c r="L52" s="108">
        <v>-7456.39</v>
      </c>
      <c r="M52" s="109">
        <v>-9008.26</v>
      </c>
    </row>
    <row r="53" spans="2:13" ht="13.5" thickBot="1">
      <c r="B53" s="69" t="s">
        <v>17</v>
      </c>
      <c r="C53" s="110">
        <v>8611.47</v>
      </c>
      <c r="D53" s="17">
        <v>6935.75</v>
      </c>
      <c r="E53" s="17">
        <v>6253.56</v>
      </c>
      <c r="F53" s="17">
        <v>4502.07</v>
      </c>
      <c r="G53" s="17">
        <v>10758.99</v>
      </c>
      <c r="H53" s="111"/>
      <c r="I53" s="112">
        <v>-797.59</v>
      </c>
      <c r="J53" s="112">
        <v>-3061.12</v>
      </c>
      <c r="K53" s="112">
        <v>-1701.9</v>
      </c>
      <c r="L53" s="112">
        <v>-2112.6</v>
      </c>
      <c r="M53" s="113">
        <v>-3117.97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7115.39</v>
      </c>
      <c r="D56" s="99">
        <v>10263.17</v>
      </c>
      <c r="E56" s="99">
        <v>12309.79</v>
      </c>
      <c r="F56" s="99">
        <v>12561.49</v>
      </c>
      <c r="G56" s="153">
        <v>15436.23</v>
      </c>
      <c r="H56" s="100"/>
      <c r="I56" s="99">
        <v>22272.59</v>
      </c>
      <c r="J56" s="99">
        <v>23926.8</v>
      </c>
      <c r="K56" s="99">
        <v>30579.91</v>
      </c>
      <c r="L56" s="99">
        <v>34936.72</v>
      </c>
      <c r="M56" s="129">
        <v>36617.33</v>
      </c>
    </row>
    <row r="57" spans="2:13" ht="12.75">
      <c r="B57" s="67" t="s">
        <v>2</v>
      </c>
      <c r="C57" s="99">
        <v>5111.05</v>
      </c>
      <c r="D57" s="99">
        <v>8181.92</v>
      </c>
      <c r="E57" s="99">
        <v>12509.73</v>
      </c>
      <c r="F57" s="99">
        <v>16831.56</v>
      </c>
      <c r="G57" s="99">
        <v>18021.11</v>
      </c>
      <c r="H57" s="100"/>
      <c r="I57" s="99">
        <v>32057.96</v>
      </c>
      <c r="J57" s="99">
        <v>37272.84</v>
      </c>
      <c r="K57" s="99">
        <v>42774.03</v>
      </c>
      <c r="L57" s="99">
        <v>47922.1</v>
      </c>
      <c r="M57" s="129">
        <v>49776.41</v>
      </c>
    </row>
    <row r="58" spans="2:13" ht="12.75">
      <c r="B58" s="68" t="s">
        <v>3</v>
      </c>
      <c r="C58" s="106">
        <v>2004.34</v>
      </c>
      <c r="D58" s="106">
        <v>2081.26</v>
      </c>
      <c r="E58" s="106">
        <v>-199.58</v>
      </c>
      <c r="F58" s="106">
        <v>-4270.07</v>
      </c>
      <c r="G58" s="106">
        <v>-2584.87</v>
      </c>
      <c r="H58" s="107"/>
      <c r="I58" s="106">
        <v>-9785.37</v>
      </c>
      <c r="J58" s="106">
        <v>-13346.03</v>
      </c>
      <c r="K58" s="106">
        <v>-12194.12</v>
      </c>
      <c r="L58" s="106">
        <f>---12985.39</f>
        <v>-12985.39</v>
      </c>
      <c r="M58" s="130">
        <v>-13159.08</v>
      </c>
    </row>
    <row r="59" spans="2:13" ht="13.5" thickBot="1">
      <c r="B59" s="69" t="s">
        <v>17</v>
      </c>
      <c r="C59" s="17">
        <v>21961.82</v>
      </c>
      <c r="D59" s="17">
        <v>20007.55</v>
      </c>
      <c r="E59" s="17">
        <v>17787.16</v>
      </c>
      <c r="F59" s="17">
        <v>12657.63</v>
      </c>
      <c r="G59" s="17">
        <v>12963.23</v>
      </c>
      <c r="H59" s="111"/>
      <c r="I59" s="112">
        <v>4348.12</v>
      </c>
      <c r="J59" s="112">
        <v>-1024.59</v>
      </c>
      <c r="K59" s="112">
        <v>-178.4</v>
      </c>
      <c r="L59" s="112">
        <v>-480.31</v>
      </c>
      <c r="M59" s="113">
        <v>5491.96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-17.85</v>
      </c>
      <c r="D62" s="137">
        <v>7.98</v>
      </c>
      <c r="E62" s="137">
        <v>97.52</v>
      </c>
      <c r="F62" s="137">
        <v>77.38</v>
      </c>
      <c r="G62" s="137">
        <v>111.07</v>
      </c>
      <c r="H62" s="138"/>
      <c r="I62" s="139">
        <v>261.21</v>
      </c>
      <c r="J62" s="139">
        <v>332.82</v>
      </c>
      <c r="K62" s="139">
        <v>437.56</v>
      </c>
      <c r="L62" s="139">
        <v>536.13</v>
      </c>
      <c r="M62" s="140">
        <v>381.28</v>
      </c>
    </row>
    <row r="63" spans="2:13" ht="12.75">
      <c r="B63" s="67" t="s">
        <v>2</v>
      </c>
      <c r="C63" s="151">
        <v>71.04</v>
      </c>
      <c r="D63" s="142">
        <v>136.53</v>
      </c>
      <c r="E63" s="142">
        <v>228.55</v>
      </c>
      <c r="F63" s="142">
        <v>272.34</v>
      </c>
      <c r="G63" s="142">
        <v>322.15</v>
      </c>
      <c r="H63" s="143"/>
      <c r="I63" s="144">
        <v>513.43</v>
      </c>
      <c r="J63" s="144">
        <v>563.41</v>
      </c>
      <c r="K63" s="144">
        <v>637.9</v>
      </c>
      <c r="L63" s="144">
        <v>654.87</v>
      </c>
      <c r="M63" s="145">
        <v>625.31</v>
      </c>
    </row>
    <row r="64" spans="2:13" ht="12.75">
      <c r="B64" s="68" t="s">
        <v>3</v>
      </c>
      <c r="C64" s="146">
        <v>-88.89</v>
      </c>
      <c r="D64" s="147">
        <v>-128.55</v>
      </c>
      <c r="E64" s="147">
        <v>-131.03</v>
      </c>
      <c r="F64" s="147">
        <v>-194.97</v>
      </c>
      <c r="G64" s="147">
        <v>-211.09</v>
      </c>
      <c r="H64" s="148"/>
      <c r="I64" s="149">
        <v>-252.22</v>
      </c>
      <c r="J64" s="149">
        <v>-230.59</v>
      </c>
      <c r="K64" s="149">
        <v>-200.34</v>
      </c>
      <c r="L64" s="149">
        <v>-118.74</v>
      </c>
      <c r="M64" s="150">
        <v>-244.02</v>
      </c>
    </row>
    <row r="65" spans="2:13" ht="13.5" thickBot="1">
      <c r="B65" s="69" t="s">
        <v>17</v>
      </c>
      <c r="C65" s="151">
        <v>354.59</v>
      </c>
      <c r="D65" s="142">
        <v>276.98</v>
      </c>
      <c r="E65" s="142">
        <v>211.86</v>
      </c>
      <c r="F65" s="142">
        <v>165.69</v>
      </c>
      <c r="G65" s="142">
        <v>173.56</v>
      </c>
      <c r="H65" s="143"/>
      <c r="I65" s="144">
        <v>80.77</v>
      </c>
      <c r="J65" s="144">
        <v>100.16</v>
      </c>
      <c r="K65" s="144">
        <v>166.74</v>
      </c>
      <c r="L65" s="144">
        <v>240.45</v>
      </c>
      <c r="M65" s="145">
        <v>164.26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71.46</v>
      </c>
      <c r="D68" s="99">
        <v>74.57</v>
      </c>
      <c r="E68" s="99">
        <v>12.28</v>
      </c>
      <c r="F68" s="99">
        <v>54.01</v>
      </c>
      <c r="G68" s="99">
        <v>94.47</v>
      </c>
      <c r="H68" s="100"/>
      <c r="I68" s="102">
        <v>87.4</v>
      </c>
      <c r="J68" s="102">
        <v>85.51</v>
      </c>
      <c r="K68" s="102">
        <v>62.22</v>
      </c>
      <c r="L68" s="102">
        <v>70.2</v>
      </c>
      <c r="M68" s="103">
        <v>132.91</v>
      </c>
    </row>
    <row r="69" spans="2:13" ht="12.75">
      <c r="B69" s="67" t="s">
        <v>2</v>
      </c>
      <c r="C69" s="104">
        <v>-96.78</v>
      </c>
      <c r="D69" s="99">
        <v>-86.23</v>
      </c>
      <c r="E69" s="99">
        <v>-83.87</v>
      </c>
      <c r="F69" s="99">
        <v>-75.15</v>
      </c>
      <c r="G69" s="99">
        <v>-59.22</v>
      </c>
      <c r="H69" s="100"/>
      <c r="I69" s="102">
        <v>-36.38</v>
      </c>
      <c r="J69" s="102">
        <v>-70.11</v>
      </c>
      <c r="K69" s="102">
        <v>-74.14</v>
      </c>
      <c r="L69" s="102">
        <v>-68.21</v>
      </c>
      <c r="M69" s="103">
        <v>-139.93</v>
      </c>
    </row>
    <row r="70" spans="2:13" ht="12.75">
      <c r="B70" s="68" t="s">
        <v>3</v>
      </c>
      <c r="C70" s="105">
        <v>168.24</v>
      </c>
      <c r="D70" s="106">
        <v>160.8</v>
      </c>
      <c r="E70" s="106">
        <v>96.16</v>
      </c>
      <c r="F70" s="106">
        <v>129.16</v>
      </c>
      <c r="G70" s="106">
        <v>153.69</v>
      </c>
      <c r="H70" s="107"/>
      <c r="I70" s="108">
        <v>123.77</v>
      </c>
      <c r="J70" s="108">
        <v>155.62</v>
      </c>
      <c r="K70" s="108">
        <v>136.37</v>
      </c>
      <c r="L70" s="108">
        <v>138.42</v>
      </c>
      <c r="M70" s="109">
        <v>272.85</v>
      </c>
    </row>
    <row r="71" spans="2:13" ht="13.5" thickBot="1">
      <c r="B71" s="69" t="s">
        <v>17</v>
      </c>
      <c r="C71" s="110">
        <v>-78.58</v>
      </c>
      <c r="D71" s="17">
        <v>-68.69</v>
      </c>
      <c r="E71" s="17">
        <v>-133.3</v>
      </c>
      <c r="F71" s="17">
        <v>-100.3</v>
      </c>
      <c r="G71" s="17">
        <v>-75.77</v>
      </c>
      <c r="H71" s="111"/>
      <c r="I71" s="112">
        <v>-105.68</v>
      </c>
      <c r="J71" s="112">
        <v>-73.83</v>
      </c>
      <c r="K71" s="112">
        <v>-93.09</v>
      </c>
      <c r="L71" s="112">
        <v>-91.04</v>
      </c>
      <c r="M71" s="113">
        <v>36.53</v>
      </c>
    </row>
    <row r="72" ht="12.75">
      <c r="I72" s="14"/>
    </row>
    <row r="73" ht="12.75">
      <c r="K73" t="s">
        <v>27</v>
      </c>
    </row>
    <row r="74" ht="12.75">
      <c r="I74" s="1"/>
    </row>
    <row r="76" ht="12.75">
      <c r="Q76" t="s">
        <v>38</v>
      </c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M74"/>
  <sheetViews>
    <sheetView workbookViewId="0" topLeftCell="A1">
      <selection activeCell="C8" sqref="C8:M8"/>
    </sheetView>
  </sheetViews>
  <sheetFormatPr defaultColWidth="9.140625" defaultRowHeight="12.75"/>
  <cols>
    <col min="1" max="1" width="7.00390625" style="0" customWidth="1"/>
    <col min="2" max="2" width="17.140625" style="0" customWidth="1"/>
    <col min="3" max="13" width="10.7109375" style="0" customWidth="1"/>
  </cols>
  <sheetData>
    <row r="2" spans="2:13" ht="12.75">
      <c r="B2" s="192" t="s">
        <v>37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ht="13.5" thickBot="1">
      <c r="D3" t="s">
        <v>27</v>
      </c>
    </row>
    <row r="4" spans="2:13" ht="13.5" thickBot="1">
      <c r="B4" s="79">
        <v>2017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30</v>
      </c>
      <c r="I4" s="10" t="s">
        <v>11</v>
      </c>
      <c r="J4" s="10" t="s">
        <v>12</v>
      </c>
      <c r="K4" s="10" t="s">
        <v>13</v>
      </c>
      <c r="L4" s="10" t="s">
        <v>14</v>
      </c>
      <c r="M4" s="11" t="s">
        <v>15</v>
      </c>
    </row>
    <row r="5" spans="2:13" ht="24">
      <c r="B5" s="66" t="s">
        <v>0</v>
      </c>
      <c r="C5" s="62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7" t="s">
        <v>1</v>
      </c>
      <c r="C6" s="159">
        <v>69394.59</v>
      </c>
      <c r="D6" s="99">
        <v>115621.47</v>
      </c>
      <c r="E6" s="99">
        <v>138851.34</v>
      </c>
      <c r="F6" s="99">
        <v>182135.16</v>
      </c>
      <c r="G6" s="99">
        <v>246123.69</v>
      </c>
      <c r="H6" s="100"/>
      <c r="I6" s="101">
        <v>311372.65</v>
      </c>
      <c r="J6" s="102">
        <v>355522.27</v>
      </c>
      <c r="K6" s="102">
        <v>381772.25</v>
      </c>
      <c r="L6" s="102">
        <v>430877.01</v>
      </c>
      <c r="M6" s="103">
        <v>472596.68</v>
      </c>
    </row>
    <row r="7" spans="2:13" ht="12.75">
      <c r="B7" s="67" t="s">
        <v>2</v>
      </c>
      <c r="C7" s="104">
        <v>54154.42</v>
      </c>
      <c r="D7" s="99">
        <v>96509.29</v>
      </c>
      <c r="E7" s="99">
        <v>122063.72</v>
      </c>
      <c r="F7" s="99">
        <v>162179.26</v>
      </c>
      <c r="G7" s="99">
        <v>200931.44</v>
      </c>
      <c r="H7" s="100"/>
      <c r="I7" s="102">
        <v>267712.95</v>
      </c>
      <c r="J7" s="102">
        <v>311239.33</v>
      </c>
      <c r="K7" s="102">
        <v>344491.43</v>
      </c>
      <c r="L7" s="102">
        <v>390017.24</v>
      </c>
      <c r="M7" s="103">
        <v>441646.81</v>
      </c>
    </row>
    <row r="8" spans="2:13" ht="12.75">
      <c r="B8" s="68" t="s">
        <v>3</v>
      </c>
      <c r="C8" s="105">
        <v>15240.16</v>
      </c>
      <c r="D8" s="106">
        <v>19112.18</v>
      </c>
      <c r="E8" s="106">
        <v>16787.62</v>
      </c>
      <c r="F8" s="106">
        <v>19955.89</v>
      </c>
      <c r="G8" s="106">
        <v>45192.25</v>
      </c>
      <c r="H8" s="107"/>
      <c r="I8" s="108">
        <v>43659.69</v>
      </c>
      <c r="J8" s="108">
        <v>44282.94</v>
      </c>
      <c r="K8" s="108">
        <v>37280.82</v>
      </c>
      <c r="L8" s="108">
        <v>40859.76</v>
      </c>
      <c r="M8" s="109">
        <v>30949.87</v>
      </c>
    </row>
    <row r="9" spans="2:13" ht="13.5" thickBot="1">
      <c r="B9" s="69" t="s">
        <v>17</v>
      </c>
      <c r="C9" s="110">
        <v>160053.94</v>
      </c>
      <c r="D9" s="17">
        <v>164987.41</v>
      </c>
      <c r="E9" s="17">
        <v>162147.56</v>
      </c>
      <c r="F9" s="17">
        <v>166449.07</v>
      </c>
      <c r="G9" s="17">
        <v>190686.08</v>
      </c>
      <c r="H9" s="111"/>
      <c r="I9" s="112">
        <v>189383.42</v>
      </c>
      <c r="J9" s="112">
        <v>190819.74</v>
      </c>
      <c r="K9" s="112">
        <v>183043.45</v>
      </c>
      <c r="L9" s="112">
        <v>188652.37</v>
      </c>
      <c r="M9" s="113">
        <v>179265.19</v>
      </c>
    </row>
    <row r="10" spans="2:13" ht="13.5" thickBot="1">
      <c r="B10" s="70"/>
      <c r="C10" s="124"/>
      <c r="D10" s="115"/>
      <c r="E10" s="115"/>
      <c r="F10" s="115"/>
      <c r="G10" s="115"/>
      <c r="H10" s="116"/>
      <c r="I10" s="117"/>
      <c r="J10" s="117"/>
      <c r="K10" s="117"/>
      <c r="L10" s="117"/>
      <c r="M10" s="118"/>
    </row>
    <row r="11" spans="2:13" ht="12.75">
      <c r="B11" s="162" t="s">
        <v>4</v>
      </c>
      <c r="C11" s="7"/>
      <c r="D11" s="120"/>
      <c r="E11" s="120"/>
      <c r="F11" s="120"/>
      <c r="G11" s="120"/>
      <c r="H11" s="121"/>
      <c r="I11" s="122"/>
      <c r="J11" s="122"/>
      <c r="K11" s="122"/>
      <c r="L11" s="122"/>
      <c r="M11" s="123"/>
    </row>
    <row r="12" spans="2:13" ht="12.75">
      <c r="B12" s="67" t="s">
        <v>1</v>
      </c>
      <c r="C12" s="159">
        <v>30938.05</v>
      </c>
      <c r="D12" s="99">
        <v>51382.62</v>
      </c>
      <c r="E12" s="99">
        <v>56912.83</v>
      </c>
      <c r="F12" s="99">
        <v>76676.3</v>
      </c>
      <c r="G12" s="99">
        <v>102814.89</v>
      </c>
      <c r="H12" s="100"/>
      <c r="I12" s="102">
        <v>121071.68</v>
      </c>
      <c r="J12" s="102">
        <v>141727.17</v>
      </c>
      <c r="K12" s="102">
        <v>148530.38</v>
      </c>
      <c r="L12" s="102">
        <v>172620.02</v>
      </c>
      <c r="M12" s="103">
        <v>181650.85</v>
      </c>
    </row>
    <row r="13" spans="2:13" ht="12.75">
      <c r="B13" s="67" t="s">
        <v>2</v>
      </c>
      <c r="C13" s="104">
        <v>24664.49</v>
      </c>
      <c r="D13" s="99">
        <v>46029.94</v>
      </c>
      <c r="E13" s="99">
        <v>52220.22</v>
      </c>
      <c r="F13" s="99">
        <v>71371.25</v>
      </c>
      <c r="G13" s="99">
        <v>86414.15</v>
      </c>
      <c r="H13" s="100"/>
      <c r="I13" s="102">
        <v>109259.52</v>
      </c>
      <c r="J13" s="102">
        <v>129731.22</v>
      </c>
      <c r="K13" s="102">
        <v>137298.82</v>
      </c>
      <c r="L13" s="102">
        <v>157084.13</v>
      </c>
      <c r="M13" s="103">
        <v>172560.21</v>
      </c>
    </row>
    <row r="14" spans="2:13" ht="12.75">
      <c r="B14" s="68" t="s">
        <v>3</v>
      </c>
      <c r="C14" s="105">
        <v>6273.55</v>
      </c>
      <c r="D14" s="106">
        <v>5352.67</v>
      </c>
      <c r="E14" s="106">
        <v>4692.62</v>
      </c>
      <c r="F14" s="106">
        <v>5305.05</v>
      </c>
      <c r="G14" s="106">
        <v>16400.74</v>
      </c>
      <c r="H14" s="107"/>
      <c r="I14" s="108">
        <v>11812.16</v>
      </c>
      <c r="J14" s="108">
        <v>11995.96</v>
      </c>
      <c r="K14" s="108">
        <v>11231.56</v>
      </c>
      <c r="L14" s="108">
        <v>15535.89</v>
      </c>
      <c r="M14" s="109">
        <v>9090.63</v>
      </c>
    </row>
    <row r="15" spans="2:13" ht="13.5" thickBot="1">
      <c r="B15" s="69" t="s">
        <v>17</v>
      </c>
      <c r="C15" s="110">
        <v>30047.23</v>
      </c>
      <c r="D15" s="17">
        <v>28786.56</v>
      </c>
      <c r="E15" s="17">
        <v>27997.56</v>
      </c>
      <c r="F15" s="17">
        <v>28507.6</v>
      </c>
      <c r="G15" s="17">
        <v>39146.72</v>
      </c>
      <c r="H15" s="111"/>
      <c r="I15" s="112">
        <v>34270.3</v>
      </c>
      <c r="J15" s="112">
        <v>33689.99</v>
      </c>
      <c r="K15" s="112">
        <v>32671.65</v>
      </c>
      <c r="L15" s="112">
        <v>37005.24</v>
      </c>
      <c r="M15" s="113">
        <v>29877.4</v>
      </c>
    </row>
    <row r="16" spans="2:13" ht="13.5" thickBot="1">
      <c r="B16" s="72"/>
      <c r="C16" s="124"/>
      <c r="D16" s="124"/>
      <c r="E16" s="124"/>
      <c r="F16" s="124"/>
      <c r="G16" s="124"/>
      <c r="H16" s="125"/>
      <c r="I16" s="126"/>
      <c r="J16" s="126"/>
      <c r="K16" s="126"/>
      <c r="L16" s="126"/>
      <c r="M16" s="127"/>
    </row>
    <row r="17" spans="2:13" ht="12.75">
      <c r="B17" s="73" t="s">
        <v>19</v>
      </c>
      <c r="C17" s="119"/>
      <c r="D17" s="120"/>
      <c r="E17" s="120"/>
      <c r="F17" s="120"/>
      <c r="G17" s="120"/>
      <c r="H17" s="121"/>
      <c r="I17" s="120"/>
      <c r="J17" s="120"/>
      <c r="K17" s="120"/>
      <c r="L17" s="120"/>
      <c r="M17" s="128"/>
    </row>
    <row r="18" spans="2:13" ht="12.75">
      <c r="B18" s="67" t="s">
        <v>1</v>
      </c>
      <c r="C18" s="98">
        <v>38595.45</v>
      </c>
      <c r="D18" s="99">
        <v>65082.82</v>
      </c>
      <c r="E18" s="99">
        <v>82646.52</v>
      </c>
      <c r="F18" s="99">
        <v>106307.9</v>
      </c>
      <c r="G18" s="99">
        <v>144952.63</v>
      </c>
      <c r="H18" s="100"/>
      <c r="I18" s="99">
        <v>192391.33</v>
      </c>
      <c r="J18" s="99">
        <v>216023.24</v>
      </c>
      <c r="K18" s="99">
        <v>235750.54</v>
      </c>
      <c r="L18" s="99">
        <v>261123.51</v>
      </c>
      <c r="M18" s="129">
        <v>294243.24</v>
      </c>
    </row>
    <row r="19" spans="2:13" ht="12.75">
      <c r="B19" s="67" t="s">
        <v>2</v>
      </c>
      <c r="C19" s="104">
        <v>29625.97</v>
      </c>
      <c r="D19" s="99">
        <v>51319.64</v>
      </c>
      <c r="E19" s="99">
        <v>70943.88</v>
      </c>
      <c r="F19" s="99">
        <v>92133.33</v>
      </c>
      <c r="G19" s="99">
        <v>116700.1</v>
      </c>
      <c r="H19" s="100"/>
      <c r="I19" s="99">
        <v>161159.73</v>
      </c>
      <c r="J19" s="99">
        <v>184263.12</v>
      </c>
      <c r="K19" s="99">
        <v>210315.7</v>
      </c>
      <c r="L19" s="99">
        <v>236370.69</v>
      </c>
      <c r="M19" s="129">
        <v>272809.64</v>
      </c>
    </row>
    <row r="20" spans="2:13" ht="12.75">
      <c r="B20" s="68" t="s">
        <v>3</v>
      </c>
      <c r="C20" s="105">
        <v>8969.48</v>
      </c>
      <c r="D20" s="106">
        <v>13763.18</v>
      </c>
      <c r="E20" s="106">
        <v>11702.64</v>
      </c>
      <c r="F20" s="106">
        <v>14174.58</v>
      </c>
      <c r="G20" s="106">
        <v>28252.53</v>
      </c>
      <c r="H20" s="107"/>
      <c r="I20" s="106">
        <v>31231.6</v>
      </c>
      <c r="J20" s="106">
        <v>31760.12</v>
      </c>
      <c r="K20" s="106">
        <v>25434.83</v>
      </c>
      <c r="L20" s="106">
        <v>24752.82</v>
      </c>
      <c r="M20" s="130">
        <v>21433.6</v>
      </c>
    </row>
    <row r="21" spans="2:13" ht="13.5" thickBot="1">
      <c r="B21" s="69" t="s">
        <v>17</v>
      </c>
      <c r="C21" s="110">
        <v>128281.44</v>
      </c>
      <c r="D21" s="17">
        <v>134186.23</v>
      </c>
      <c r="E21" s="17">
        <v>131994.54</v>
      </c>
      <c r="F21" s="17">
        <v>135727.63</v>
      </c>
      <c r="G21" s="17">
        <v>149310.69</v>
      </c>
      <c r="H21" s="111"/>
      <c r="I21" s="112">
        <v>152810.81</v>
      </c>
      <c r="J21" s="112">
        <v>154950.73</v>
      </c>
      <c r="K21" s="112">
        <v>148146.95</v>
      </c>
      <c r="L21" s="112">
        <v>149476.75</v>
      </c>
      <c r="M21" s="113">
        <v>147401.24</v>
      </c>
    </row>
    <row r="22" spans="2:13" ht="13.5" thickBot="1">
      <c r="B22" s="72"/>
      <c r="C22" s="131"/>
      <c r="D22" s="132"/>
      <c r="E22" s="132"/>
      <c r="F22" s="132"/>
      <c r="G22" s="132"/>
      <c r="H22" s="133"/>
      <c r="I22" s="134"/>
      <c r="J22" s="134"/>
      <c r="K22" s="134"/>
      <c r="L22" s="134"/>
      <c r="M22" s="135"/>
    </row>
    <row r="23" spans="2:13" ht="12.75">
      <c r="B23" s="74" t="s">
        <v>20</v>
      </c>
      <c r="C23" s="114"/>
      <c r="D23" s="120"/>
      <c r="E23" s="120"/>
      <c r="F23" s="120"/>
      <c r="G23" s="120"/>
      <c r="H23" s="121"/>
      <c r="I23" s="122"/>
      <c r="J23" s="122"/>
      <c r="K23" s="122"/>
      <c r="L23" s="122"/>
      <c r="M23" s="123"/>
    </row>
    <row r="24" spans="2:13" ht="12.75">
      <c r="B24" s="67" t="s">
        <v>1</v>
      </c>
      <c r="C24" s="136">
        <v>509.23</v>
      </c>
      <c r="D24" s="137">
        <v>799.12</v>
      </c>
      <c r="E24" s="137">
        <v>966.85</v>
      </c>
      <c r="F24" s="137">
        <v>1265.04</v>
      </c>
      <c r="G24" s="137">
        <v>1565.97</v>
      </c>
      <c r="H24" s="138"/>
      <c r="I24" s="139">
        <v>2057.33</v>
      </c>
      <c r="J24" s="139">
        <v>2292.6</v>
      </c>
      <c r="K24" s="139">
        <v>2646.4</v>
      </c>
      <c r="L24" s="139">
        <v>2966.33</v>
      </c>
      <c r="M24" s="140">
        <v>3391.45</v>
      </c>
    </row>
    <row r="25" spans="2:13" ht="12.75">
      <c r="B25" s="67" t="s">
        <v>2</v>
      </c>
      <c r="C25" s="160">
        <v>263.8</v>
      </c>
      <c r="D25" s="142">
        <v>390.23</v>
      </c>
      <c r="E25" s="142">
        <v>520.26</v>
      </c>
      <c r="F25" s="142">
        <v>725.85</v>
      </c>
      <c r="G25" s="142">
        <v>994.95</v>
      </c>
      <c r="H25" s="143"/>
      <c r="I25" s="144">
        <v>1412</v>
      </c>
      <c r="J25" s="144">
        <v>1688.03</v>
      </c>
      <c r="K25" s="144">
        <v>1967.91</v>
      </c>
      <c r="L25" s="144">
        <v>2358.07</v>
      </c>
      <c r="M25" s="145">
        <v>2767.73</v>
      </c>
    </row>
    <row r="26" spans="2:13" ht="12.75">
      <c r="B26" s="68" t="s">
        <v>3</v>
      </c>
      <c r="C26" s="146">
        <v>245.44</v>
      </c>
      <c r="D26" s="147">
        <v>408.89</v>
      </c>
      <c r="E26" s="147">
        <v>446.59</v>
      </c>
      <c r="F26" s="147">
        <v>539.2</v>
      </c>
      <c r="G26" s="147">
        <v>571.03</v>
      </c>
      <c r="H26" s="148"/>
      <c r="I26" s="149">
        <v>645.33</v>
      </c>
      <c r="J26" s="149">
        <v>604.56</v>
      </c>
      <c r="K26" s="149">
        <v>678.49</v>
      </c>
      <c r="L26" s="149">
        <v>608.26</v>
      </c>
      <c r="M26" s="150">
        <v>623.71</v>
      </c>
    </row>
    <row r="27" spans="2:13" ht="13.5" thickBot="1">
      <c r="B27" s="69" t="s">
        <v>17</v>
      </c>
      <c r="C27" s="151">
        <v>1471.67</v>
      </c>
      <c r="D27" s="142">
        <v>1781.59</v>
      </c>
      <c r="E27" s="142">
        <v>1868.62</v>
      </c>
      <c r="F27" s="142">
        <v>1936.48</v>
      </c>
      <c r="G27" s="142">
        <v>1920.1</v>
      </c>
      <c r="H27" s="143"/>
      <c r="I27" s="144">
        <v>2011.77</v>
      </c>
      <c r="J27" s="144">
        <v>1941.24</v>
      </c>
      <c r="K27" s="144">
        <v>1976.15</v>
      </c>
      <c r="L27" s="144">
        <v>1915.31</v>
      </c>
      <c r="M27" s="145">
        <v>1861.87</v>
      </c>
    </row>
    <row r="28" spans="2:13" ht="13.5" thickBot="1">
      <c r="B28" s="70"/>
      <c r="C28" s="124"/>
      <c r="D28" s="124"/>
      <c r="E28" s="124"/>
      <c r="F28" s="124"/>
      <c r="G28" s="124"/>
      <c r="H28" s="125"/>
      <c r="I28" s="126"/>
      <c r="J28" s="126"/>
      <c r="K28" s="126"/>
      <c r="L28" s="126"/>
      <c r="M28" s="127"/>
    </row>
    <row r="29" spans="2:13" ht="12.75">
      <c r="B29" s="75" t="s">
        <v>16</v>
      </c>
      <c r="C29" s="98"/>
      <c r="D29" s="120"/>
      <c r="E29" s="120"/>
      <c r="F29" s="120"/>
      <c r="G29" s="120"/>
      <c r="H29" s="121"/>
      <c r="I29" s="122"/>
      <c r="J29" s="122"/>
      <c r="K29" s="122"/>
      <c r="L29" s="122"/>
      <c r="M29" s="123"/>
    </row>
    <row r="30" spans="2:13" ht="12.75">
      <c r="B30" s="67" t="s">
        <v>1</v>
      </c>
      <c r="C30" s="104">
        <v>49.2</v>
      </c>
      <c r="D30" s="99">
        <v>50.61</v>
      </c>
      <c r="E30" s="99">
        <v>129.86</v>
      </c>
      <c r="F30" s="99">
        <v>136</v>
      </c>
      <c r="G30" s="99">
        <v>184.91</v>
      </c>
      <c r="H30" s="100"/>
      <c r="I30" s="102">
        <v>267.36</v>
      </c>
      <c r="J30" s="102">
        <v>274.84</v>
      </c>
      <c r="K30" s="102">
        <v>316.52</v>
      </c>
      <c r="L30" s="102">
        <v>341.67</v>
      </c>
      <c r="M30" s="103">
        <v>295.52</v>
      </c>
    </row>
    <row r="31" spans="2:13" ht="12.75">
      <c r="B31" s="67" t="s">
        <v>2</v>
      </c>
      <c r="C31" s="104">
        <v>134.7</v>
      </c>
      <c r="D31" s="99">
        <v>156.68</v>
      </c>
      <c r="E31" s="99">
        <v>182.09</v>
      </c>
      <c r="F31" s="99">
        <v>197.71</v>
      </c>
      <c r="G31" s="99">
        <v>215.4</v>
      </c>
      <c r="H31" s="100"/>
      <c r="I31" s="102">
        <v>315.89</v>
      </c>
      <c r="J31" s="102">
        <v>376.12</v>
      </c>
      <c r="K31" s="102">
        <v>406.9</v>
      </c>
      <c r="L31" s="102">
        <v>425.67</v>
      </c>
      <c r="M31" s="103">
        <v>524.98</v>
      </c>
    </row>
    <row r="32" spans="2:13" ht="12.75">
      <c r="B32" s="68" t="s">
        <v>3</v>
      </c>
      <c r="C32" s="105">
        <v>-85.5</v>
      </c>
      <c r="D32" s="106">
        <v>-106.07</v>
      </c>
      <c r="E32" s="106">
        <v>-52.23</v>
      </c>
      <c r="F32" s="106">
        <v>-61.71</v>
      </c>
      <c r="G32" s="106">
        <v>-30.49</v>
      </c>
      <c r="H32" s="107"/>
      <c r="I32" s="108">
        <v>-48.54</v>
      </c>
      <c r="J32" s="108">
        <v>-101.29</v>
      </c>
      <c r="K32" s="108">
        <v>-90.38</v>
      </c>
      <c r="L32" s="108">
        <v>-84.01</v>
      </c>
      <c r="M32" s="109">
        <v>-229.46</v>
      </c>
    </row>
    <row r="33" spans="2:13" ht="13.5" thickBot="1">
      <c r="B33" s="69" t="s">
        <v>17</v>
      </c>
      <c r="C33" s="110">
        <v>253.61</v>
      </c>
      <c r="D33" s="17">
        <v>233.03</v>
      </c>
      <c r="E33" s="17">
        <v>286.84</v>
      </c>
      <c r="F33" s="17">
        <v>277.36</v>
      </c>
      <c r="G33" s="17">
        <v>308.58</v>
      </c>
      <c r="H33" s="111"/>
      <c r="I33" s="112">
        <v>290.53</v>
      </c>
      <c r="J33" s="112">
        <v>237.78</v>
      </c>
      <c r="K33" s="112">
        <v>248.7</v>
      </c>
      <c r="L33" s="112">
        <v>255.07</v>
      </c>
      <c r="M33" s="113">
        <v>124.68</v>
      </c>
    </row>
    <row r="34" spans="2:13" ht="12.75">
      <c r="B34" s="85" t="s">
        <v>31</v>
      </c>
      <c r="J34" t="s">
        <v>27</v>
      </c>
      <c r="M34" s="37"/>
    </row>
    <row r="35" spans="2:13" ht="12.75" customHeight="1">
      <c r="B35" s="85"/>
      <c r="M35" s="37"/>
    </row>
    <row r="36" spans="2:13" ht="36" customHeight="1">
      <c r="B36" s="193" t="s">
        <v>33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33" customHeight="1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2:13" ht="12.7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2.75">
      <c r="B40" s="192" t="s">
        <v>22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2:13" ht="13.5" thickBo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</row>
    <row r="42" spans="2:13" ht="13.5" thickBot="1">
      <c r="B42" s="79">
        <v>2017</v>
      </c>
      <c r="C42" s="9" t="s">
        <v>5</v>
      </c>
      <c r="D42" s="10" t="s">
        <v>6</v>
      </c>
      <c r="E42" s="10" t="s">
        <v>7</v>
      </c>
      <c r="F42" s="10" t="s">
        <v>8</v>
      </c>
      <c r="G42" s="10" t="s">
        <v>9</v>
      </c>
      <c r="H42" s="10" t="s">
        <v>10</v>
      </c>
      <c r="I42" s="10" t="s">
        <v>11</v>
      </c>
      <c r="J42" s="10" t="s">
        <v>12</v>
      </c>
      <c r="K42" s="10" t="s">
        <v>13</v>
      </c>
      <c r="L42" s="10" t="s">
        <v>14</v>
      </c>
      <c r="M42" s="11" t="s">
        <v>15</v>
      </c>
    </row>
    <row r="43" spans="2:13" ht="24">
      <c r="B43" s="66" t="s">
        <v>0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>
      <c r="B44" s="67" t="s">
        <v>1</v>
      </c>
      <c r="C44" s="104">
        <v>73.82</v>
      </c>
      <c r="D44" s="99">
        <v>-835.27</v>
      </c>
      <c r="E44" s="99">
        <v>-2664.34</v>
      </c>
      <c r="F44" s="99">
        <v>1812.27</v>
      </c>
      <c r="G44" s="99">
        <v>7193.68</v>
      </c>
      <c r="H44" s="100"/>
      <c r="I44" s="101">
        <v>15776.33</v>
      </c>
      <c r="J44" s="102">
        <v>15218.67</v>
      </c>
      <c r="K44" s="102">
        <v>18197.4</v>
      </c>
      <c r="L44" s="102">
        <v>23638.32</v>
      </c>
      <c r="M44" s="161">
        <v>25878.38</v>
      </c>
    </row>
    <row r="45" spans="2:13" ht="12.75">
      <c r="B45" s="67" t="s">
        <v>2</v>
      </c>
      <c r="C45" s="104">
        <v>5493.92</v>
      </c>
      <c r="D45" s="99">
        <v>10065.99</v>
      </c>
      <c r="E45" s="99">
        <v>8735.71</v>
      </c>
      <c r="F45" s="99">
        <v>12095.78</v>
      </c>
      <c r="G45" s="99">
        <v>14597.28</v>
      </c>
      <c r="H45" s="100"/>
      <c r="I45" s="102">
        <v>24533.84</v>
      </c>
      <c r="J45" s="102">
        <v>27795.25</v>
      </c>
      <c r="K45" s="102">
        <v>33566.5</v>
      </c>
      <c r="L45" s="102">
        <v>37799.34</v>
      </c>
      <c r="M45" s="103">
        <v>48120.41</v>
      </c>
    </row>
    <row r="46" spans="2:13" ht="12.75">
      <c r="B46" s="68" t="s">
        <v>3</v>
      </c>
      <c r="C46" s="105">
        <v>-5420.11</v>
      </c>
      <c r="D46" s="106">
        <v>-10901.26</v>
      </c>
      <c r="E46" s="106">
        <v>-11400.05</v>
      </c>
      <c r="F46" s="106">
        <v>-10283.51</v>
      </c>
      <c r="G46" s="106">
        <v>-7403.61</v>
      </c>
      <c r="H46" s="107"/>
      <c r="I46" s="108">
        <v>-8757.51</v>
      </c>
      <c r="J46" s="108">
        <v>-12576.59</v>
      </c>
      <c r="K46" s="108">
        <v>-15369.1</v>
      </c>
      <c r="L46" s="108">
        <v>-14161.02</v>
      </c>
      <c r="M46" s="109">
        <v>-22242.03</v>
      </c>
    </row>
    <row r="47" spans="2:13" ht="13.5" thickBot="1">
      <c r="B47" s="69" t="s">
        <v>17</v>
      </c>
      <c r="C47" s="110">
        <v>34139.66</v>
      </c>
      <c r="D47" s="99">
        <v>32865.1</v>
      </c>
      <c r="E47" s="17">
        <v>31635.76</v>
      </c>
      <c r="F47" s="17">
        <v>33668.27</v>
      </c>
      <c r="G47" s="17">
        <v>37659.43</v>
      </c>
      <c r="H47" s="111"/>
      <c r="I47" s="112">
        <v>37625.56</v>
      </c>
      <c r="J47" s="112">
        <v>35037.56</v>
      </c>
      <c r="K47" s="112">
        <v>26457.35</v>
      </c>
      <c r="L47" s="112">
        <v>29183.27</v>
      </c>
      <c r="M47" s="113">
        <v>28359.88</v>
      </c>
    </row>
    <row r="48" spans="2:13" ht="13.5" thickBot="1">
      <c r="B48" s="70"/>
      <c r="C48" s="115"/>
      <c r="D48" s="115"/>
      <c r="E48" s="115"/>
      <c r="F48" s="115"/>
      <c r="G48" s="115"/>
      <c r="H48" s="152"/>
      <c r="I48" s="117"/>
      <c r="J48" s="117"/>
      <c r="K48" s="117"/>
      <c r="L48" s="117"/>
      <c r="M48" s="118"/>
    </row>
    <row r="49" spans="2:13" ht="12.75">
      <c r="B49" s="75" t="s">
        <v>4</v>
      </c>
      <c r="C49" s="98"/>
      <c r="D49" s="120"/>
      <c r="E49" s="120"/>
      <c r="F49" s="120"/>
      <c r="G49" s="120"/>
      <c r="H49" s="121"/>
      <c r="I49" s="122"/>
      <c r="J49" s="122"/>
      <c r="K49" s="122"/>
      <c r="L49" s="122"/>
      <c r="M49" s="123"/>
    </row>
    <row r="50" spans="2:13" ht="12.75">
      <c r="B50" s="67" t="s">
        <v>1</v>
      </c>
      <c r="C50" s="104">
        <v>5684.08</v>
      </c>
      <c r="D50" s="99">
        <v>1770.54</v>
      </c>
      <c r="E50" s="99">
        <v>-446.97</v>
      </c>
      <c r="F50" s="99">
        <v>73.98</v>
      </c>
      <c r="G50" s="99">
        <v>2775.92</v>
      </c>
      <c r="H50" s="100"/>
      <c r="I50" s="102">
        <v>7478.46</v>
      </c>
      <c r="J50" s="102">
        <v>6944.04</v>
      </c>
      <c r="K50" s="102">
        <v>8558.81</v>
      </c>
      <c r="L50" s="102">
        <v>12859.34</v>
      </c>
      <c r="M50" s="103">
        <v>13341.11</v>
      </c>
    </row>
    <row r="51" spans="2:13" ht="12.75">
      <c r="B51" s="67" t="s">
        <v>2</v>
      </c>
      <c r="C51" s="104">
        <v>4185.73</v>
      </c>
      <c r="D51" s="99">
        <v>6097.41</v>
      </c>
      <c r="E51" s="99">
        <v>3983.97</v>
      </c>
      <c r="F51" s="99">
        <v>5028.45</v>
      </c>
      <c r="G51" s="99">
        <v>6349.97</v>
      </c>
      <c r="H51" s="100"/>
      <c r="I51" s="102">
        <v>9187.84</v>
      </c>
      <c r="J51" s="102">
        <v>10032.35</v>
      </c>
      <c r="K51" s="102">
        <v>10148</v>
      </c>
      <c r="L51" s="102">
        <v>11095.68</v>
      </c>
      <c r="M51" s="103">
        <v>16968.4</v>
      </c>
    </row>
    <row r="52" spans="2:13" ht="12.75">
      <c r="B52" s="68" t="s">
        <v>3</v>
      </c>
      <c r="C52" s="105">
        <v>1518.36</v>
      </c>
      <c r="D52" s="106">
        <v>-4326.87</v>
      </c>
      <c r="E52" s="106">
        <v>-4430.93</v>
      </c>
      <c r="F52" s="106">
        <v>-4954.47</v>
      </c>
      <c r="G52" s="106">
        <v>-3574.05</v>
      </c>
      <c r="H52" s="107"/>
      <c r="I52" s="108">
        <v>-1709.39</v>
      </c>
      <c r="J52" s="108">
        <v>-3088.31</v>
      </c>
      <c r="K52" s="108">
        <v>-1589.19</v>
      </c>
      <c r="L52" s="108">
        <v>1763.66</v>
      </c>
      <c r="M52" s="109">
        <v>-3627.29</v>
      </c>
    </row>
    <row r="53" spans="2:13" ht="13.5" thickBot="1">
      <c r="B53" s="69" t="s">
        <v>17</v>
      </c>
      <c r="C53" s="110">
        <v>10706.95</v>
      </c>
      <c r="D53" s="17">
        <v>5386.65</v>
      </c>
      <c r="E53" s="17">
        <v>5308.35</v>
      </c>
      <c r="F53" s="17">
        <v>5129.28</v>
      </c>
      <c r="G53" s="17">
        <v>6746.01</v>
      </c>
      <c r="H53" s="111"/>
      <c r="I53" s="112">
        <v>8282.08</v>
      </c>
      <c r="J53" s="112">
        <v>6795.99</v>
      </c>
      <c r="K53" s="112">
        <v>8078.06</v>
      </c>
      <c r="L53" s="112">
        <v>11480.15</v>
      </c>
      <c r="M53" s="113">
        <v>6028.05</v>
      </c>
    </row>
    <row r="54" spans="2:13" ht="13.5" thickBot="1">
      <c r="B54" s="72"/>
      <c r="C54" s="124"/>
      <c r="D54" s="124"/>
      <c r="E54" s="124"/>
      <c r="F54" s="124"/>
      <c r="G54" s="124"/>
      <c r="H54" s="125"/>
      <c r="I54" s="126"/>
      <c r="J54" s="126"/>
      <c r="K54" s="126"/>
      <c r="L54" s="126"/>
      <c r="M54" s="127"/>
    </row>
    <row r="55" spans="2:13" ht="12.75">
      <c r="B55" s="76" t="s">
        <v>19</v>
      </c>
      <c r="C55" s="120"/>
      <c r="D55" s="120"/>
      <c r="E55" s="120"/>
      <c r="F55" s="120"/>
      <c r="G55" s="120"/>
      <c r="H55" s="121"/>
      <c r="I55" s="120"/>
      <c r="J55" s="120"/>
      <c r="K55" s="120"/>
      <c r="L55" s="120"/>
      <c r="M55" s="128"/>
    </row>
    <row r="56" spans="2:13" ht="12.75">
      <c r="B56" s="67" t="s">
        <v>1</v>
      </c>
      <c r="C56" s="99">
        <v>1498.54</v>
      </c>
      <c r="D56" s="99">
        <v>3175.21</v>
      </c>
      <c r="E56" s="99">
        <v>2541.58</v>
      </c>
      <c r="F56" s="99">
        <v>4525.9</v>
      </c>
      <c r="G56" s="153">
        <v>7261.97</v>
      </c>
      <c r="H56" s="100"/>
      <c r="I56" s="99">
        <v>11155.77</v>
      </c>
      <c r="J56" s="99">
        <v>11176.92</v>
      </c>
      <c r="K56" s="99">
        <v>12514.97</v>
      </c>
      <c r="L56" s="99">
        <v>13777.11</v>
      </c>
      <c r="M56" s="129">
        <v>15292.34</v>
      </c>
    </row>
    <row r="57" spans="2:13" ht="12.75">
      <c r="B57" s="67" t="s">
        <v>2</v>
      </c>
      <c r="C57" s="99">
        <v>1586.09</v>
      </c>
      <c r="D57" s="99">
        <v>4867.92</v>
      </c>
      <c r="E57" s="99">
        <v>5569.95</v>
      </c>
      <c r="F57" s="99">
        <v>8580.92</v>
      </c>
      <c r="G57" s="99">
        <v>10291.57</v>
      </c>
      <c r="H57" s="100"/>
      <c r="I57" s="99">
        <v>17457.26</v>
      </c>
      <c r="J57" s="99">
        <v>19812.66</v>
      </c>
      <c r="K57" s="99">
        <v>25492.33</v>
      </c>
      <c r="L57" s="99">
        <v>28805.82</v>
      </c>
      <c r="M57" s="129">
        <v>33559.19</v>
      </c>
    </row>
    <row r="58" spans="2:13" ht="12.75">
      <c r="B58" s="68" t="s">
        <v>3</v>
      </c>
      <c r="C58" s="106">
        <v>-87.55</v>
      </c>
      <c r="D58" s="106">
        <v>-1692.72</v>
      </c>
      <c r="E58" s="106">
        <v>-3028.36</v>
      </c>
      <c r="F58" s="106">
        <v>-4055.02</v>
      </c>
      <c r="G58" s="106">
        <v>-3029.6</v>
      </c>
      <c r="H58" s="107"/>
      <c r="I58" s="106">
        <v>-6301.49</v>
      </c>
      <c r="J58" s="106">
        <v>-8635.75</v>
      </c>
      <c r="K58" s="106">
        <v>-12977.36</v>
      </c>
      <c r="L58" s="106">
        <v>-15028.71</v>
      </c>
      <c r="M58" s="130">
        <v>-18266.86</v>
      </c>
    </row>
    <row r="59" spans="2:13" ht="13.5" thickBot="1">
      <c r="B59" s="69" t="s">
        <v>17</v>
      </c>
      <c r="C59" s="17">
        <v>30013.15</v>
      </c>
      <c r="D59" s="17">
        <v>31855.74</v>
      </c>
      <c r="E59" s="17">
        <v>29874.91</v>
      </c>
      <c r="F59" s="17">
        <v>29411.59</v>
      </c>
      <c r="G59" s="17">
        <v>31307.59</v>
      </c>
      <c r="H59" s="111"/>
      <c r="I59" s="112">
        <v>29650.09</v>
      </c>
      <c r="J59" s="112">
        <v>28635.44</v>
      </c>
      <c r="K59" s="112">
        <v>18709.86</v>
      </c>
      <c r="L59" s="112">
        <v>18131.15</v>
      </c>
      <c r="M59" s="113">
        <v>22223.95</v>
      </c>
    </row>
    <row r="60" spans="2:13" ht="13.5" thickBot="1">
      <c r="B60" s="77"/>
      <c r="C60" s="154"/>
      <c r="D60" s="155"/>
      <c r="E60" s="155"/>
      <c r="F60" s="155"/>
      <c r="G60" s="155"/>
      <c r="H60" s="156"/>
      <c r="I60" s="157"/>
      <c r="J60" s="157"/>
      <c r="K60" s="157"/>
      <c r="L60" s="157"/>
      <c r="M60" s="158"/>
    </row>
    <row r="61" spans="2:13" ht="12.75">
      <c r="B61" s="78" t="s">
        <v>20</v>
      </c>
      <c r="C61" s="98"/>
      <c r="D61" s="120"/>
      <c r="E61" s="120"/>
      <c r="F61" s="120"/>
      <c r="G61" s="120"/>
      <c r="H61" s="121"/>
      <c r="I61" s="122"/>
      <c r="J61" s="122"/>
      <c r="K61" s="122"/>
      <c r="L61" s="122"/>
      <c r="M61" s="123"/>
    </row>
    <row r="62" spans="2:13" ht="12.75">
      <c r="B62" s="67" t="s">
        <v>1</v>
      </c>
      <c r="C62" s="141">
        <v>141.33</v>
      </c>
      <c r="D62" s="137">
        <v>185.69</v>
      </c>
      <c r="E62" s="137">
        <v>78.81</v>
      </c>
      <c r="F62" s="137">
        <v>128.01</v>
      </c>
      <c r="G62" s="137">
        <v>-89.19</v>
      </c>
      <c r="H62" s="138"/>
      <c r="I62" s="139">
        <v>-117.94</v>
      </c>
      <c r="J62" s="139">
        <v>-106.63</v>
      </c>
      <c r="K62" s="139">
        <v>17.39</v>
      </c>
      <c r="L62" s="139">
        <v>161.06</v>
      </c>
      <c r="M62" s="140">
        <v>311.65</v>
      </c>
    </row>
    <row r="63" spans="2:13" ht="12.75">
      <c r="B63" s="67" t="s">
        <v>2</v>
      </c>
      <c r="C63" s="151">
        <v>47.2</v>
      </c>
      <c r="D63" s="142">
        <v>42.18</v>
      </c>
      <c r="E63" s="142">
        <v>50.89</v>
      </c>
      <c r="F63" s="142" t="s">
        <v>27</v>
      </c>
      <c r="G63" s="142">
        <v>133.69</v>
      </c>
      <c r="H63" s="143"/>
      <c r="I63" s="144">
        <v>118.45</v>
      </c>
      <c r="J63" s="144">
        <v>207.74</v>
      </c>
      <c r="K63" s="144">
        <v>283.6</v>
      </c>
      <c r="L63" s="144">
        <v>454</v>
      </c>
      <c r="M63" s="145">
        <v>517.28</v>
      </c>
    </row>
    <row r="64" spans="2:13" ht="12.75">
      <c r="B64" s="68" t="s">
        <v>3</v>
      </c>
      <c r="C64" s="146">
        <v>94.13</v>
      </c>
      <c r="D64" s="147">
        <v>143.52</v>
      </c>
      <c r="E64" s="147">
        <v>27.92</v>
      </c>
      <c r="F64" s="147">
        <v>44.03</v>
      </c>
      <c r="G64" s="147">
        <v>-222.86</v>
      </c>
      <c r="H64" s="148"/>
      <c r="I64" s="149">
        <v>-236.39</v>
      </c>
      <c r="J64" s="149">
        <v>-314.37</v>
      </c>
      <c r="K64" s="149">
        <v>-266.21</v>
      </c>
      <c r="L64" s="149">
        <v>-292.93</v>
      </c>
      <c r="M64" s="150">
        <v>-205.63</v>
      </c>
    </row>
    <row r="65" spans="2:13" ht="13.5" thickBot="1">
      <c r="B65" s="69" t="s">
        <v>17</v>
      </c>
      <c r="C65" s="151">
        <v>250.44</v>
      </c>
      <c r="D65" s="142">
        <v>440.1</v>
      </c>
      <c r="E65" s="142">
        <v>420.91</v>
      </c>
      <c r="F65" s="142">
        <v>444.64</v>
      </c>
      <c r="G65" s="142">
        <v>184.27</v>
      </c>
      <c r="H65" s="143"/>
      <c r="I65" s="144">
        <v>273.74</v>
      </c>
      <c r="J65" s="144">
        <v>219.38</v>
      </c>
      <c r="K65" s="144">
        <v>284.41</v>
      </c>
      <c r="L65" s="144">
        <v>272.9</v>
      </c>
      <c r="M65" s="145">
        <v>333.6</v>
      </c>
    </row>
    <row r="66" spans="2:13" ht="13.5" thickBot="1">
      <c r="B66" s="72"/>
      <c r="C66" s="124"/>
      <c r="D66" s="124"/>
      <c r="E66" s="124"/>
      <c r="F66" s="124"/>
      <c r="G66" s="124"/>
      <c r="H66" s="125"/>
      <c r="I66" s="126"/>
      <c r="J66" s="126"/>
      <c r="K66" s="126"/>
      <c r="L66" s="126"/>
      <c r="M66" s="127"/>
    </row>
    <row r="67" spans="2:13" ht="12.75">
      <c r="B67" s="75" t="s">
        <v>16</v>
      </c>
      <c r="C67" s="98"/>
      <c r="D67" s="120"/>
      <c r="E67" s="120"/>
      <c r="F67" s="120"/>
      <c r="G67" s="120"/>
      <c r="H67" s="121"/>
      <c r="I67" s="122"/>
      <c r="J67" s="122"/>
      <c r="K67" s="122"/>
      <c r="L67" s="122"/>
      <c r="M67" s="123"/>
    </row>
    <row r="68" spans="2:13" ht="12.75">
      <c r="B68" s="67" t="s">
        <v>1</v>
      </c>
      <c r="C68" s="104">
        <v>-9221.06</v>
      </c>
      <c r="D68" s="99">
        <v>-9428.49</v>
      </c>
      <c r="E68" s="99">
        <v>-10545.55</v>
      </c>
      <c r="F68" s="99">
        <v>-10555.88</v>
      </c>
      <c r="G68" s="99">
        <v>-10632.95</v>
      </c>
      <c r="H68" s="100"/>
      <c r="I68" s="102">
        <v>-10609.35</v>
      </c>
      <c r="J68" s="102">
        <v>-10610.79</v>
      </c>
      <c r="K68" s="102">
        <v>-10613.52</v>
      </c>
      <c r="L68" s="102">
        <v>-10709.04</v>
      </c>
      <c r="M68" s="103">
        <v>-10314.03</v>
      </c>
    </row>
    <row r="69" spans="2:13" ht="12.75">
      <c r="B69" s="67" t="s">
        <v>2</v>
      </c>
      <c r="C69" s="104">
        <v>-2373.34</v>
      </c>
      <c r="D69" s="99">
        <v>-4594.27</v>
      </c>
      <c r="E69" s="99">
        <v>-6560.34</v>
      </c>
      <c r="F69" s="99">
        <v>-9221.83</v>
      </c>
      <c r="G69" s="99">
        <v>-10037.71</v>
      </c>
      <c r="H69" s="100"/>
      <c r="I69" s="102">
        <v>-10012.19</v>
      </c>
      <c r="J69" s="102">
        <v>-9980.73</v>
      </c>
      <c r="K69" s="102">
        <v>-9981.73</v>
      </c>
      <c r="L69" s="102">
        <v>-9991.3</v>
      </c>
      <c r="M69" s="103">
        <v>-10067.76</v>
      </c>
    </row>
    <row r="70" spans="2:13" ht="12.75">
      <c r="B70" s="68" t="s">
        <v>3</v>
      </c>
      <c r="C70" s="105">
        <v>-6847.72</v>
      </c>
      <c r="D70" s="106">
        <v>-4834.22</v>
      </c>
      <c r="E70" s="106">
        <v>-3985.22</v>
      </c>
      <c r="F70" s="106">
        <v>-1334.05</v>
      </c>
      <c r="G70" s="106">
        <v>-595.24</v>
      </c>
      <c r="H70" s="107"/>
      <c r="I70" s="108">
        <v>-597.16</v>
      </c>
      <c r="J70" s="108">
        <v>-630.06</v>
      </c>
      <c r="K70" s="108">
        <v>-631.79</v>
      </c>
      <c r="L70" s="108">
        <v>-717.73</v>
      </c>
      <c r="M70" s="109">
        <v>-246.27</v>
      </c>
    </row>
    <row r="71" spans="2:13" ht="13.5" thickBot="1">
      <c r="B71" s="69" t="s">
        <v>17</v>
      </c>
      <c r="C71" s="110">
        <v>-6830.87</v>
      </c>
      <c r="D71" s="17">
        <v>-4817.38</v>
      </c>
      <c r="E71" s="17">
        <v>-3968.41</v>
      </c>
      <c r="F71" s="17">
        <v>-1317.24</v>
      </c>
      <c r="G71" s="17">
        <v>-578.43</v>
      </c>
      <c r="H71" s="111"/>
      <c r="I71" s="112">
        <v>-580.35</v>
      </c>
      <c r="J71" s="112">
        <v>-613.25</v>
      </c>
      <c r="K71" s="112">
        <v>-614.98</v>
      </c>
      <c r="L71" s="112">
        <v>-700.92</v>
      </c>
      <c r="M71" s="113">
        <v>-225.72</v>
      </c>
    </row>
    <row r="72" ht="12.75">
      <c r="I72" s="14"/>
    </row>
    <row r="73" ht="12.75">
      <c r="K73" t="s">
        <v>27</v>
      </c>
    </row>
    <row r="74" ht="12.75">
      <c r="I74" s="1"/>
    </row>
  </sheetData>
  <sheetProtection/>
  <mergeCells count="4">
    <mergeCell ref="B2:M2"/>
    <mergeCell ref="B36:M37"/>
    <mergeCell ref="B40:M40"/>
    <mergeCell ref="B41:M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P85"/>
  <sheetViews>
    <sheetView workbookViewId="0" topLeftCell="A1">
      <selection activeCell="C10" sqref="C10:M10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13" width="10.00390625" style="0" customWidth="1"/>
  </cols>
  <sheetData>
    <row r="4" spans="2:13" ht="12.75">
      <c r="B4" s="192" t="s">
        <v>34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2016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24">
      <c r="B7" s="66" t="s">
        <v>0</v>
      </c>
      <c r="C7" s="62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159">
        <v>69320.77</v>
      </c>
      <c r="D8" s="99">
        <v>116456.74</v>
      </c>
      <c r="E8" s="99">
        <v>141387.93</v>
      </c>
      <c r="F8" s="99">
        <v>180174.51</v>
      </c>
      <c r="G8" s="99">
        <v>238771.9</v>
      </c>
      <c r="H8" s="100"/>
      <c r="I8" s="101">
        <v>295431.3</v>
      </c>
      <c r="J8" s="102">
        <v>340154.86</v>
      </c>
      <c r="K8" s="102">
        <v>363428.87</v>
      </c>
      <c r="L8" s="102">
        <v>407101.05</v>
      </c>
      <c r="M8" s="103">
        <v>446580.89</v>
      </c>
    </row>
    <row r="9" spans="2:13" ht="12.75">
      <c r="B9" s="67" t="s">
        <v>2</v>
      </c>
      <c r="C9" s="104">
        <v>48660.5</v>
      </c>
      <c r="D9" s="99">
        <v>86443.3</v>
      </c>
      <c r="E9" s="99">
        <v>113328.01</v>
      </c>
      <c r="F9" s="99">
        <v>150083.48</v>
      </c>
      <c r="G9" s="99">
        <v>186334.16</v>
      </c>
      <c r="H9" s="100"/>
      <c r="I9" s="102">
        <v>243179.11</v>
      </c>
      <c r="J9" s="102">
        <v>283444.08</v>
      </c>
      <c r="K9" s="102">
        <v>310924.93</v>
      </c>
      <c r="L9" s="102">
        <v>352217.9</v>
      </c>
      <c r="M9" s="103">
        <v>393526.4</v>
      </c>
    </row>
    <row r="10" spans="2:13" ht="12.75">
      <c r="B10" s="68" t="s">
        <v>3</v>
      </c>
      <c r="C10" s="105">
        <v>20660.27</v>
      </c>
      <c r="D10" s="106">
        <v>30013.44</v>
      </c>
      <c r="E10" s="106">
        <v>28059.93</v>
      </c>
      <c r="F10" s="106">
        <v>30091.02</v>
      </c>
      <c r="G10" s="106">
        <v>52437.75</v>
      </c>
      <c r="H10" s="107"/>
      <c r="I10" s="108">
        <v>52252.19</v>
      </c>
      <c r="J10" s="108">
        <v>56710.78</v>
      </c>
      <c r="K10" s="108">
        <v>52503.94</v>
      </c>
      <c r="L10" s="108">
        <v>54883.15</v>
      </c>
      <c r="M10" s="109">
        <v>53054.49</v>
      </c>
    </row>
    <row r="11" spans="2:13" ht="13.5" thickBot="1">
      <c r="B11" s="69" t="s">
        <v>17</v>
      </c>
      <c r="C11" s="110">
        <v>125914.28</v>
      </c>
      <c r="D11" s="17">
        <v>132122.3</v>
      </c>
      <c r="E11" s="17">
        <v>130511.8</v>
      </c>
      <c r="F11" s="17">
        <v>132780.8</v>
      </c>
      <c r="G11" s="17">
        <v>153026.65</v>
      </c>
      <c r="H11" s="111"/>
      <c r="I11" s="112">
        <v>151757.86</v>
      </c>
      <c r="J11" s="112">
        <v>155782.18</v>
      </c>
      <c r="K11" s="112">
        <v>156586.1</v>
      </c>
      <c r="L11" s="112">
        <v>159469.1</v>
      </c>
      <c r="M11" s="113">
        <v>150905.3</v>
      </c>
    </row>
    <row r="12" spans="2:13" ht="13.5" thickBot="1">
      <c r="B12" s="70"/>
      <c r="C12" s="114"/>
      <c r="D12" s="115"/>
      <c r="E12" s="115"/>
      <c r="F12" s="115"/>
      <c r="G12" s="115"/>
      <c r="H12" s="116"/>
      <c r="I12" s="117"/>
      <c r="J12" s="117"/>
      <c r="K12" s="117"/>
      <c r="L12" s="117"/>
      <c r="M12" s="118"/>
    </row>
    <row r="13" spans="2:13" ht="12.75">
      <c r="B13" s="71" t="s">
        <v>4</v>
      </c>
      <c r="C13" s="119"/>
      <c r="D13" s="120"/>
      <c r="E13" s="120"/>
      <c r="F13" s="120"/>
      <c r="G13" s="120"/>
      <c r="H13" s="121"/>
      <c r="I13" s="122"/>
      <c r="J13" s="122"/>
      <c r="K13" s="122"/>
      <c r="L13" s="122"/>
      <c r="M13" s="123"/>
    </row>
    <row r="14" spans="2:13" ht="12.75">
      <c r="B14" s="67" t="s">
        <v>1</v>
      </c>
      <c r="C14" s="98">
        <v>25253.96</v>
      </c>
      <c r="D14" s="99">
        <v>49612.08</v>
      </c>
      <c r="E14" s="99">
        <v>57359.8</v>
      </c>
      <c r="F14" s="99">
        <v>76602.31</v>
      </c>
      <c r="G14" s="99">
        <v>100038.97</v>
      </c>
      <c r="H14" s="100"/>
      <c r="I14" s="102">
        <v>113593.22</v>
      </c>
      <c r="J14" s="102">
        <v>134783.13</v>
      </c>
      <c r="K14" s="102">
        <v>139971.57</v>
      </c>
      <c r="L14" s="102">
        <v>159760.68</v>
      </c>
      <c r="M14" s="103">
        <v>168309.74</v>
      </c>
    </row>
    <row r="15" spans="2:13" ht="12.75">
      <c r="B15" s="67" t="s">
        <v>2</v>
      </c>
      <c r="C15" s="104">
        <v>20498.76</v>
      </c>
      <c r="D15" s="99">
        <v>39932.53</v>
      </c>
      <c r="E15" s="99">
        <v>48236.25</v>
      </c>
      <c r="F15" s="99">
        <v>66342.8</v>
      </c>
      <c r="G15" s="99">
        <v>80064.18</v>
      </c>
      <c r="H15" s="100"/>
      <c r="I15" s="102">
        <v>100071.68</v>
      </c>
      <c r="J15" s="102">
        <v>119698.86</v>
      </c>
      <c r="K15" s="102">
        <v>127150.82</v>
      </c>
      <c r="L15" s="102">
        <v>145988.45</v>
      </c>
      <c r="M15" s="103">
        <v>155591.81</v>
      </c>
    </row>
    <row r="16" spans="2:13" ht="12.75">
      <c r="B16" s="68" t="s">
        <v>3</v>
      </c>
      <c r="C16" s="105">
        <v>4755.2</v>
      </c>
      <c r="D16" s="106">
        <v>9679.54</v>
      </c>
      <c r="E16" s="106">
        <v>9123.55</v>
      </c>
      <c r="F16" s="106">
        <v>10259.51</v>
      </c>
      <c r="G16" s="106">
        <v>19974.79</v>
      </c>
      <c r="H16" s="107"/>
      <c r="I16" s="108">
        <v>13521.54</v>
      </c>
      <c r="J16" s="108">
        <v>15084.27</v>
      </c>
      <c r="K16" s="108">
        <v>12820.74</v>
      </c>
      <c r="L16" s="108">
        <v>13772.23</v>
      </c>
      <c r="M16" s="109">
        <v>12717.93</v>
      </c>
    </row>
    <row r="17" spans="2:13" ht="13.5" thickBot="1">
      <c r="B17" s="69" t="s">
        <v>17</v>
      </c>
      <c r="C17" s="110">
        <v>19340.28</v>
      </c>
      <c r="D17" s="17">
        <v>23399.92</v>
      </c>
      <c r="E17" s="17">
        <v>22689.21</v>
      </c>
      <c r="F17" s="17">
        <v>23378.33</v>
      </c>
      <c r="G17" s="17">
        <v>32400.71</v>
      </c>
      <c r="H17" s="111"/>
      <c r="I17" s="112">
        <v>25988.22</v>
      </c>
      <c r="J17" s="112">
        <v>26894</v>
      </c>
      <c r="K17" s="112">
        <v>24593.6</v>
      </c>
      <c r="L17" s="112">
        <v>25525.09</v>
      </c>
      <c r="M17" s="113">
        <v>23849.34</v>
      </c>
    </row>
    <row r="18" spans="2:13" ht="13.5" thickBot="1">
      <c r="B18" s="72"/>
      <c r="C18" s="124"/>
      <c r="D18" s="124"/>
      <c r="E18" s="124"/>
      <c r="F18" s="124"/>
      <c r="G18" s="124"/>
      <c r="H18" s="125"/>
      <c r="I18" s="126"/>
      <c r="J18" s="126"/>
      <c r="K18" s="126"/>
      <c r="L18" s="126"/>
      <c r="M18" s="127"/>
    </row>
    <row r="19" spans="2:13" ht="12.75">
      <c r="B19" s="73" t="s">
        <v>19</v>
      </c>
      <c r="C19" s="119"/>
      <c r="D19" s="120"/>
      <c r="E19" s="120"/>
      <c r="F19" s="120"/>
      <c r="G19" s="120"/>
      <c r="H19" s="121"/>
      <c r="I19" s="120"/>
      <c r="J19" s="120"/>
      <c r="K19" s="120"/>
      <c r="L19" s="120"/>
      <c r="M19" s="128"/>
    </row>
    <row r="20" spans="2:13" ht="12.75">
      <c r="B20" s="67" t="s">
        <v>1</v>
      </c>
      <c r="C20" s="98">
        <v>37096.91</v>
      </c>
      <c r="D20" s="99">
        <v>61907.61</v>
      </c>
      <c r="E20" s="99">
        <v>80104.94</v>
      </c>
      <c r="F20" s="99">
        <v>101782.01</v>
      </c>
      <c r="G20" s="99">
        <v>137690.66</v>
      </c>
      <c r="H20" s="100"/>
      <c r="I20" s="99">
        <v>181235.56</v>
      </c>
      <c r="J20" s="99">
        <v>204846.32</v>
      </c>
      <c r="K20" s="99">
        <v>223235.57</v>
      </c>
      <c r="L20" s="99">
        <v>247346.41</v>
      </c>
      <c r="M20" s="129">
        <v>278950.91</v>
      </c>
    </row>
    <row r="21" spans="2:13" ht="12.75">
      <c r="B21" s="67" t="s">
        <v>2</v>
      </c>
      <c r="C21" s="104">
        <v>28039.87</v>
      </c>
      <c r="D21" s="99">
        <v>46451.72</v>
      </c>
      <c r="E21" s="99">
        <v>65373.93</v>
      </c>
      <c r="F21" s="99">
        <v>83552.41</v>
      </c>
      <c r="G21" s="99">
        <v>106408.53</v>
      </c>
      <c r="H21" s="100"/>
      <c r="I21" s="99">
        <v>143702.47</v>
      </c>
      <c r="J21" s="99">
        <v>164450.45</v>
      </c>
      <c r="K21" s="99">
        <v>184823.37</v>
      </c>
      <c r="L21" s="99">
        <v>207564.88</v>
      </c>
      <c r="M21" s="129">
        <v>239250.44</v>
      </c>
    </row>
    <row r="22" spans="2:13" ht="12.75">
      <c r="B22" s="68" t="s">
        <v>3</v>
      </c>
      <c r="C22" s="105">
        <v>9057.03</v>
      </c>
      <c r="D22" s="106">
        <v>15455.9</v>
      </c>
      <c r="E22" s="106">
        <v>14731</v>
      </c>
      <c r="F22" s="106">
        <v>18229.6</v>
      </c>
      <c r="G22" s="106">
        <v>31282.13</v>
      </c>
      <c r="H22" s="107"/>
      <c r="I22" s="106">
        <v>37533.09</v>
      </c>
      <c r="J22" s="106">
        <v>40395.87</v>
      </c>
      <c r="K22" s="106">
        <v>38412.19</v>
      </c>
      <c r="L22" s="106">
        <v>39781.53</v>
      </c>
      <c r="M22" s="130">
        <v>39700.46</v>
      </c>
    </row>
    <row r="23" spans="2:13" ht="13.5" thickBot="1">
      <c r="B23" s="69" t="s">
        <v>17</v>
      </c>
      <c r="C23" s="110">
        <v>98268.29</v>
      </c>
      <c r="D23" s="17">
        <v>102330.49</v>
      </c>
      <c r="E23" s="17">
        <v>102119.63</v>
      </c>
      <c r="F23" s="17">
        <v>106316.04</v>
      </c>
      <c r="G23" s="17">
        <v>118003.1</v>
      </c>
      <c r="H23" s="111"/>
      <c r="I23" s="112">
        <v>123160.73</v>
      </c>
      <c r="J23" s="112">
        <v>126315.28</v>
      </c>
      <c r="K23" s="112">
        <v>129437.09</v>
      </c>
      <c r="L23" s="112">
        <v>131345.6</v>
      </c>
      <c r="M23" s="113">
        <v>125177.29</v>
      </c>
    </row>
    <row r="24" spans="2:13" ht="13.5" thickBot="1">
      <c r="B24" s="72"/>
      <c r="C24" s="131"/>
      <c r="D24" s="132"/>
      <c r="E24" s="132"/>
      <c r="F24" s="132"/>
      <c r="G24" s="132"/>
      <c r="H24" s="133"/>
      <c r="I24" s="134"/>
      <c r="J24" s="134"/>
      <c r="K24" s="134"/>
      <c r="L24" s="134"/>
      <c r="M24" s="135"/>
    </row>
    <row r="25" spans="2:13" ht="12.75">
      <c r="B25" s="74" t="s">
        <v>20</v>
      </c>
      <c r="C25" s="114"/>
      <c r="D25" s="120"/>
      <c r="E25" s="120"/>
      <c r="F25" s="120"/>
      <c r="G25" s="120"/>
      <c r="H25" s="121"/>
      <c r="I25" s="122"/>
      <c r="J25" s="122"/>
      <c r="K25" s="122"/>
      <c r="L25" s="122"/>
      <c r="M25" s="123"/>
    </row>
    <row r="26" spans="2:13" ht="12.75">
      <c r="B26" s="67" t="s">
        <v>1</v>
      </c>
      <c r="C26" s="136">
        <v>367.91</v>
      </c>
      <c r="D26" s="137">
        <v>613.42</v>
      </c>
      <c r="E26" s="137">
        <v>888.04</v>
      </c>
      <c r="F26" s="137">
        <v>1137.04</v>
      </c>
      <c r="G26" s="137">
        <v>1655.16</v>
      </c>
      <c r="H26" s="138"/>
      <c r="I26" s="139">
        <v>2175.27</v>
      </c>
      <c r="J26" s="139">
        <v>2399.22</v>
      </c>
      <c r="K26" s="139">
        <v>2629.01</v>
      </c>
      <c r="L26" s="139">
        <v>2805.27</v>
      </c>
      <c r="M26" s="140">
        <v>3079.79</v>
      </c>
    </row>
    <row r="27" spans="2:13" ht="12.75">
      <c r="B27" s="67" t="s">
        <v>2</v>
      </c>
      <c r="C27" s="160">
        <v>216.6</v>
      </c>
      <c r="D27" s="142">
        <v>348.05</v>
      </c>
      <c r="E27" s="142">
        <v>469.37</v>
      </c>
      <c r="F27" s="142">
        <v>641.88</v>
      </c>
      <c r="G27" s="142">
        <v>861.26</v>
      </c>
      <c r="H27" s="143"/>
      <c r="I27" s="144">
        <v>1293.55</v>
      </c>
      <c r="J27" s="144">
        <v>1480.29</v>
      </c>
      <c r="K27" s="144">
        <v>1684.31</v>
      </c>
      <c r="L27" s="144">
        <v>1904.07</v>
      </c>
      <c r="M27" s="145">
        <v>2250.45</v>
      </c>
    </row>
    <row r="28" spans="2:13" ht="12.75">
      <c r="B28" s="68" t="s">
        <v>3</v>
      </c>
      <c r="C28" s="146">
        <v>151.31</v>
      </c>
      <c r="D28" s="147">
        <v>265.37</v>
      </c>
      <c r="E28" s="147">
        <v>418.67</v>
      </c>
      <c r="F28" s="147">
        <v>495.16</v>
      </c>
      <c r="G28" s="147">
        <v>793.89</v>
      </c>
      <c r="H28" s="148"/>
      <c r="I28" s="149">
        <v>881.72</v>
      </c>
      <c r="J28" s="149">
        <v>918.93</v>
      </c>
      <c r="K28" s="149">
        <v>944.7</v>
      </c>
      <c r="L28" s="149">
        <v>901.2</v>
      </c>
      <c r="M28" s="150">
        <v>829.34</v>
      </c>
    </row>
    <row r="29" spans="2:13" ht="13.5" thickBot="1">
      <c r="B29" s="69" t="s">
        <v>17</v>
      </c>
      <c r="C29" s="151">
        <v>1221.23</v>
      </c>
      <c r="D29" s="142">
        <v>1341.39</v>
      </c>
      <c r="E29" s="142">
        <v>1447.72</v>
      </c>
      <c r="F29" s="142">
        <v>1491.84</v>
      </c>
      <c r="G29" s="142">
        <v>1735.83</v>
      </c>
      <c r="H29" s="143"/>
      <c r="I29" s="144">
        <v>1738.03</v>
      </c>
      <c r="J29" s="144">
        <v>1721.86</v>
      </c>
      <c r="K29" s="144">
        <v>1691.74</v>
      </c>
      <c r="L29" s="144">
        <v>1642.41</v>
      </c>
      <c r="M29" s="145">
        <v>1528.27</v>
      </c>
    </row>
    <row r="30" spans="2:13" ht="13.5" thickBot="1">
      <c r="B30" s="70"/>
      <c r="C30" s="124"/>
      <c r="D30" s="124"/>
      <c r="E30" s="124"/>
      <c r="F30" s="124"/>
      <c r="G30" s="124"/>
      <c r="H30" s="125"/>
      <c r="I30" s="126"/>
      <c r="J30" s="126"/>
      <c r="K30" s="126"/>
      <c r="L30" s="126"/>
      <c r="M30" s="127"/>
    </row>
    <row r="31" spans="2:13" ht="12.75">
      <c r="B31" s="75" t="s">
        <v>16</v>
      </c>
      <c r="C31" s="98"/>
      <c r="D31" s="120"/>
      <c r="E31" s="120"/>
      <c r="F31" s="120"/>
      <c r="G31" s="120"/>
      <c r="H31" s="121"/>
      <c r="I31" s="122"/>
      <c r="J31" s="122"/>
      <c r="K31" s="122"/>
      <c r="L31" s="122"/>
      <c r="M31" s="123"/>
    </row>
    <row r="32" spans="2:13" ht="12.75">
      <c r="B32" s="67" t="s">
        <v>1</v>
      </c>
      <c r="C32" s="104">
        <v>9270.26</v>
      </c>
      <c r="D32" s="99">
        <v>9479.09</v>
      </c>
      <c r="E32" s="99">
        <v>10675.42</v>
      </c>
      <c r="F32" s="99">
        <v>10691.88</v>
      </c>
      <c r="G32" s="99">
        <v>10817.86</v>
      </c>
      <c r="H32" s="100"/>
      <c r="I32" s="102">
        <v>10876.7</v>
      </c>
      <c r="J32" s="102">
        <v>10885.63</v>
      </c>
      <c r="K32" s="102">
        <v>10930.04</v>
      </c>
      <c r="L32" s="102">
        <v>11050.7</v>
      </c>
      <c r="M32" s="103">
        <v>10609.55</v>
      </c>
    </row>
    <row r="33" spans="2:13" ht="12.75">
      <c r="B33" s="67" t="s">
        <v>2</v>
      </c>
      <c r="C33" s="104">
        <v>2508.04</v>
      </c>
      <c r="D33" s="99">
        <v>4750.95</v>
      </c>
      <c r="E33" s="99">
        <v>6742.43</v>
      </c>
      <c r="F33" s="99">
        <v>9419.54</v>
      </c>
      <c r="G33" s="99">
        <v>10253.11</v>
      </c>
      <c r="H33" s="100"/>
      <c r="I33" s="102">
        <v>10328.08</v>
      </c>
      <c r="J33" s="102">
        <v>10356.85</v>
      </c>
      <c r="K33" s="102">
        <v>10388.63</v>
      </c>
      <c r="L33" s="102">
        <v>10416.97</v>
      </c>
      <c r="M33" s="103">
        <v>10592.74</v>
      </c>
    </row>
    <row r="34" spans="2:13" ht="12.75">
      <c r="B34" s="68" t="s">
        <v>3</v>
      </c>
      <c r="C34" s="105">
        <v>6762.22</v>
      </c>
      <c r="D34" s="106">
        <v>4728.15</v>
      </c>
      <c r="E34" s="106">
        <v>3932.98</v>
      </c>
      <c r="F34" s="106">
        <v>1272.34</v>
      </c>
      <c r="G34" s="106">
        <v>564.75</v>
      </c>
      <c r="H34" s="107"/>
      <c r="I34" s="108">
        <v>548.62</v>
      </c>
      <c r="J34" s="108">
        <v>528.77</v>
      </c>
      <c r="K34" s="108">
        <v>541.41</v>
      </c>
      <c r="L34" s="108">
        <v>633.73</v>
      </c>
      <c r="M34" s="109">
        <v>16.81</v>
      </c>
    </row>
    <row r="35" spans="2:13" ht="13.5" thickBot="1">
      <c r="B35" s="69" t="s">
        <v>17</v>
      </c>
      <c r="C35" s="110">
        <v>7084.48</v>
      </c>
      <c r="D35" s="17">
        <v>5050.41</v>
      </c>
      <c r="E35" s="17">
        <v>4255.25</v>
      </c>
      <c r="F35" s="17">
        <v>1594.6</v>
      </c>
      <c r="G35" s="17">
        <v>887.01</v>
      </c>
      <c r="H35" s="111"/>
      <c r="I35" s="112">
        <v>870.88</v>
      </c>
      <c r="J35" s="112">
        <v>891.03</v>
      </c>
      <c r="K35" s="112">
        <v>863.68</v>
      </c>
      <c r="L35" s="112">
        <v>955.99</v>
      </c>
      <c r="M35" s="113">
        <v>350.4</v>
      </c>
    </row>
    <row r="36" spans="1:13" ht="12.75">
      <c r="A36" t="s">
        <v>27</v>
      </c>
      <c r="B36" s="85" t="s">
        <v>31</v>
      </c>
      <c r="M36" s="37"/>
    </row>
    <row r="37" spans="2:13" ht="12.75">
      <c r="B37" s="85"/>
      <c r="M37" s="37"/>
    </row>
    <row r="38" spans="2:13" ht="71.25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2016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24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104">
        <v>9377.87</v>
      </c>
      <c r="D46" s="99">
        <v>12633.28</v>
      </c>
      <c r="E46" s="99">
        <v>12930.68</v>
      </c>
      <c r="F46" s="99">
        <v>13954.88</v>
      </c>
      <c r="G46" s="99">
        <v>16700.16</v>
      </c>
      <c r="H46" s="100"/>
      <c r="I46" s="101">
        <v>7857.12</v>
      </c>
      <c r="J46" s="102">
        <v>10542.92</v>
      </c>
      <c r="K46" s="102">
        <v>-6341.12</v>
      </c>
      <c r="L46" s="102">
        <v>6228.85</v>
      </c>
      <c r="M46" s="161">
        <v>555.66</v>
      </c>
    </row>
    <row r="47" spans="2:13" ht="12.75">
      <c r="B47" s="67" t="s">
        <v>2</v>
      </c>
      <c r="C47" s="104">
        <v>-2663.63</v>
      </c>
      <c r="D47" s="99">
        <v>-3237.49</v>
      </c>
      <c r="E47" s="99">
        <v>-3314.13</v>
      </c>
      <c r="F47" s="99">
        <v>-3790.56</v>
      </c>
      <c r="G47" s="99">
        <v>-5596.53</v>
      </c>
      <c r="H47" s="100"/>
      <c r="I47" s="102">
        <v>-15944.32</v>
      </c>
      <c r="J47" s="102">
        <v>-18318.83</v>
      </c>
      <c r="K47" s="102">
        <v>-21401.2</v>
      </c>
      <c r="L47" s="102">
        <v>-26278.9</v>
      </c>
      <c r="M47" s="103">
        <v>-31765.61</v>
      </c>
    </row>
    <row r="48" spans="2:13" ht="12.75">
      <c r="B48" s="68" t="s">
        <v>3</v>
      </c>
      <c r="C48" s="105">
        <v>12041.51</v>
      </c>
      <c r="D48" s="106">
        <v>15870.76</v>
      </c>
      <c r="E48" s="106">
        <v>16244.82</v>
      </c>
      <c r="F48" s="106">
        <v>17745.43</v>
      </c>
      <c r="G48" s="106">
        <v>22296.7</v>
      </c>
      <c r="H48" s="107"/>
      <c r="I48" s="108">
        <v>23801.44</v>
      </c>
      <c r="J48" s="108">
        <v>28861.75</v>
      </c>
      <c r="K48" s="108">
        <v>15060.08</v>
      </c>
      <c r="L48" s="108">
        <v>32507.75</v>
      </c>
      <c r="M48" s="109">
        <v>32321.27</v>
      </c>
    </row>
    <row r="49" spans="2:13" ht="14.25" thickBot="1">
      <c r="B49" s="69" t="s">
        <v>35</v>
      </c>
      <c r="C49" s="110">
        <v>14721.74</v>
      </c>
      <c r="D49" s="17">
        <v>14830.12</v>
      </c>
      <c r="E49" s="17">
        <v>16798.37</v>
      </c>
      <c r="F49" s="17">
        <v>17123.6</v>
      </c>
      <c r="G49" s="17">
        <v>21569.87</v>
      </c>
      <c r="H49" s="111"/>
      <c r="I49" s="112">
        <v>23640.38</v>
      </c>
      <c r="J49" s="112">
        <v>30242.83</v>
      </c>
      <c r="K49" s="112">
        <v>21918.63</v>
      </c>
      <c r="L49" s="112">
        <v>39923.68</v>
      </c>
      <c r="M49" s="113">
        <v>35535.58</v>
      </c>
    </row>
    <row r="50" spans="2:13" ht="13.5" thickBot="1">
      <c r="B50" s="70"/>
      <c r="C50" s="115"/>
      <c r="D50" s="115"/>
      <c r="E50" s="115"/>
      <c r="F50" s="115"/>
      <c r="G50" s="115"/>
      <c r="H50" s="152"/>
      <c r="I50" s="117"/>
      <c r="J50" s="117"/>
      <c r="K50" s="117"/>
      <c r="L50" s="117"/>
      <c r="M50" s="118"/>
    </row>
    <row r="51" spans="2:13" ht="12.75">
      <c r="B51" s="75" t="s">
        <v>4</v>
      </c>
      <c r="C51" s="98"/>
      <c r="D51" s="120"/>
      <c r="E51" s="120"/>
      <c r="F51" s="120"/>
      <c r="G51" s="120"/>
      <c r="H51" s="121"/>
      <c r="I51" s="122"/>
      <c r="J51" s="122"/>
      <c r="K51" s="122"/>
      <c r="L51" s="122"/>
      <c r="M51" s="123"/>
    </row>
    <row r="52" spans="2:13" ht="12.75">
      <c r="B52" s="67" t="s">
        <v>1</v>
      </c>
      <c r="C52" s="104">
        <v>1079.13</v>
      </c>
      <c r="D52" s="99">
        <v>4539.29</v>
      </c>
      <c r="E52" s="99">
        <v>6009.35</v>
      </c>
      <c r="F52" s="99">
        <v>7827.54</v>
      </c>
      <c r="G52" s="99">
        <v>9445.29</v>
      </c>
      <c r="H52" s="100"/>
      <c r="I52" s="102">
        <v>7563.51</v>
      </c>
      <c r="J52" s="102">
        <v>10180.6</v>
      </c>
      <c r="K52" s="102">
        <v>-2723.67</v>
      </c>
      <c r="L52" s="102">
        <v>9040.42</v>
      </c>
      <c r="M52" s="103">
        <v>7546.28</v>
      </c>
    </row>
    <row r="53" spans="2:13" ht="12.75">
      <c r="B53" s="67" t="s">
        <v>2</v>
      </c>
      <c r="C53" s="104">
        <v>-2756.55</v>
      </c>
      <c r="D53" s="99">
        <v>-2822.18</v>
      </c>
      <c r="E53" s="99">
        <v>-2286.73</v>
      </c>
      <c r="F53" s="99">
        <v>-1602.54</v>
      </c>
      <c r="G53" s="99">
        <v>-874.23</v>
      </c>
      <c r="H53" s="100"/>
      <c r="I53" s="102">
        <v>-4215.66</v>
      </c>
      <c r="J53" s="102">
        <v>-3003.82</v>
      </c>
      <c r="K53" s="102">
        <v>-3140.28</v>
      </c>
      <c r="L53" s="102">
        <v>-4847.16</v>
      </c>
      <c r="M53" s="103">
        <v>-5567.37</v>
      </c>
    </row>
    <row r="54" spans="2:13" ht="12.75">
      <c r="B54" s="68" t="s">
        <v>3</v>
      </c>
      <c r="C54" s="105">
        <v>3835.68</v>
      </c>
      <c r="D54" s="106">
        <v>7361.47</v>
      </c>
      <c r="E54" s="106">
        <v>8296.09</v>
      </c>
      <c r="F54" s="106">
        <v>9475.09</v>
      </c>
      <c r="G54" s="106">
        <v>10319.52</v>
      </c>
      <c r="H54" s="107"/>
      <c r="I54" s="108">
        <v>11779.17</v>
      </c>
      <c r="J54" s="108">
        <v>13184.42</v>
      </c>
      <c r="K54" s="108">
        <v>416.6</v>
      </c>
      <c r="L54" s="108">
        <v>13887.58</v>
      </c>
      <c r="M54" s="109">
        <v>13113.65</v>
      </c>
    </row>
    <row r="55" spans="2:13" ht="13.5" thickBot="1">
      <c r="B55" s="69" t="s">
        <v>17</v>
      </c>
      <c r="C55" s="110">
        <v>909.68</v>
      </c>
      <c r="D55" s="17">
        <v>3848.55</v>
      </c>
      <c r="E55" s="17">
        <v>4601.47</v>
      </c>
      <c r="F55" s="17">
        <v>4851.97</v>
      </c>
      <c r="G55" s="17">
        <v>5402.5</v>
      </c>
      <c r="H55" s="111"/>
      <c r="I55" s="112">
        <v>6448.52</v>
      </c>
      <c r="J55" s="112">
        <v>7422.69</v>
      </c>
      <c r="K55" s="112">
        <v>-5639.31</v>
      </c>
      <c r="L55" s="112">
        <v>8165.07</v>
      </c>
      <c r="M55" s="113">
        <v>7351.39</v>
      </c>
    </row>
    <row r="56" spans="2:13" ht="13.5" thickBot="1">
      <c r="B56" s="72"/>
      <c r="C56" s="124"/>
      <c r="D56" s="124"/>
      <c r="E56" s="124"/>
      <c r="F56" s="124"/>
      <c r="G56" s="124"/>
      <c r="H56" s="125"/>
      <c r="I56" s="126"/>
      <c r="J56" s="126"/>
      <c r="K56" s="126"/>
      <c r="L56" s="126"/>
      <c r="M56" s="127"/>
    </row>
    <row r="57" spans="2:13" ht="12.75">
      <c r="B57" s="76" t="s">
        <v>19</v>
      </c>
      <c r="C57" s="120"/>
      <c r="D57" s="120"/>
      <c r="E57" s="120"/>
      <c r="F57" s="120"/>
      <c r="G57" s="120"/>
      <c r="H57" s="121"/>
      <c r="I57" s="120"/>
      <c r="J57" s="120"/>
      <c r="K57" s="120"/>
      <c r="L57" s="120"/>
      <c r="M57" s="128"/>
    </row>
    <row r="58" spans="2:13" ht="12.75">
      <c r="B58" s="67" t="s">
        <v>1</v>
      </c>
      <c r="C58" s="99">
        <v>3632.32</v>
      </c>
      <c r="D58" s="99">
        <v>5605.29</v>
      </c>
      <c r="E58" s="99">
        <v>4724.32</v>
      </c>
      <c r="F58" s="99">
        <v>7432.63</v>
      </c>
      <c r="G58" s="153">
        <v>8998.18</v>
      </c>
      <c r="H58" s="100"/>
      <c r="I58" s="99">
        <v>5461.06</v>
      </c>
      <c r="J58" s="99">
        <v>4417.67</v>
      </c>
      <c r="K58" s="99">
        <v>2896.63</v>
      </c>
      <c r="L58" s="99">
        <v>4066.28</v>
      </c>
      <c r="M58" s="129">
        <v>-507.48</v>
      </c>
    </row>
    <row r="59" spans="2:13" ht="12.75">
      <c r="B59" s="67" t="s">
        <v>2</v>
      </c>
      <c r="C59" s="99">
        <v>-183.21</v>
      </c>
      <c r="D59" s="99">
        <v>-497.58</v>
      </c>
      <c r="E59" s="99">
        <v>-718.62</v>
      </c>
      <c r="F59" s="99">
        <v>-2143.1</v>
      </c>
      <c r="G59" s="99">
        <v>-3805.3</v>
      </c>
      <c r="H59" s="100"/>
      <c r="I59" s="99">
        <v>-9666.99</v>
      </c>
      <c r="J59" s="99">
        <v>-12233.28</v>
      </c>
      <c r="K59" s="99">
        <v>-14183.87</v>
      </c>
      <c r="L59" s="99">
        <v>-16081.91</v>
      </c>
      <c r="M59" s="129">
        <v>-18369.16</v>
      </c>
    </row>
    <row r="60" spans="2:13" ht="12.75">
      <c r="B60" s="68" t="s">
        <v>3</v>
      </c>
      <c r="C60" s="106">
        <v>3815.52</v>
      </c>
      <c r="D60" s="106">
        <v>6102.87</v>
      </c>
      <c r="E60" s="106">
        <v>5442.93</v>
      </c>
      <c r="F60" s="106">
        <v>9575.73</v>
      </c>
      <c r="G60" s="106">
        <v>12803.47</v>
      </c>
      <c r="H60" s="107"/>
      <c r="I60" s="106">
        <v>15128.05</v>
      </c>
      <c r="J60" s="106">
        <v>16650.95</v>
      </c>
      <c r="K60" s="106">
        <v>17080.5</v>
      </c>
      <c r="L60" s="106">
        <v>20148.19</v>
      </c>
      <c r="M60" s="130">
        <v>17861.67</v>
      </c>
    </row>
    <row r="61" spans="2:13" ht="13.5" thickBot="1">
      <c r="B61" s="69" t="s">
        <v>17</v>
      </c>
      <c r="C61" s="17">
        <v>9887.77</v>
      </c>
      <c r="D61" s="17">
        <v>9055.61</v>
      </c>
      <c r="E61" s="17">
        <v>10224.65</v>
      </c>
      <c r="F61" s="17">
        <v>14139.23</v>
      </c>
      <c r="G61" s="17">
        <v>17610.11</v>
      </c>
      <c r="H61" s="111"/>
      <c r="I61" s="112">
        <v>21010.49</v>
      </c>
      <c r="J61" s="112">
        <v>24576.32</v>
      </c>
      <c r="K61" s="112">
        <v>30851.16</v>
      </c>
      <c r="L61" s="112">
        <v>34230.8</v>
      </c>
      <c r="M61" s="113">
        <v>27812.19</v>
      </c>
    </row>
    <row r="62" spans="2:16" ht="13.5" thickBot="1">
      <c r="B62" s="77"/>
      <c r="C62" s="154"/>
      <c r="D62" s="155"/>
      <c r="E62" s="155"/>
      <c r="F62" s="155"/>
      <c r="G62" s="155"/>
      <c r="H62" s="156"/>
      <c r="I62" s="157"/>
      <c r="J62" s="157"/>
      <c r="K62" s="157"/>
      <c r="L62" s="157"/>
      <c r="M62" s="158"/>
      <c r="P62" t="s">
        <v>27</v>
      </c>
    </row>
    <row r="63" spans="2:13" ht="12.75">
      <c r="B63" s="78" t="s">
        <v>20</v>
      </c>
      <c r="C63" s="98"/>
      <c r="D63" s="120"/>
      <c r="E63" s="120"/>
      <c r="F63" s="120"/>
      <c r="G63" s="120"/>
      <c r="H63" s="121"/>
      <c r="I63" s="122"/>
      <c r="J63" s="122"/>
      <c r="K63" s="122"/>
      <c r="L63" s="122"/>
      <c r="M63" s="123"/>
    </row>
    <row r="64" spans="2:13" ht="12.75">
      <c r="B64" s="67" t="s">
        <v>1</v>
      </c>
      <c r="C64" s="141">
        <v>25.85</v>
      </c>
      <c r="D64" s="137">
        <v>-66.56</v>
      </c>
      <c r="E64" s="137">
        <v>-311.42</v>
      </c>
      <c r="F64" s="137">
        <v>-482.06</v>
      </c>
      <c r="G64" s="137">
        <v>-670.52</v>
      </c>
      <c r="H64" s="138"/>
      <c r="I64" s="139">
        <v>-1521.29</v>
      </c>
      <c r="J64" s="139">
        <v>-2217.85</v>
      </c>
      <c r="K64" s="139">
        <v>-2949.26</v>
      </c>
      <c r="L64" s="139">
        <v>-3665.62</v>
      </c>
      <c r="M64" s="140">
        <v>-5154.12</v>
      </c>
    </row>
    <row r="65" spans="2:13" ht="12.75">
      <c r="B65" s="67" t="s">
        <v>2</v>
      </c>
      <c r="C65" s="151">
        <v>-9.32</v>
      </c>
      <c r="D65" s="142">
        <v>-153.07</v>
      </c>
      <c r="E65" s="142">
        <v>-544.8</v>
      </c>
      <c r="F65" s="142">
        <v>-865.02</v>
      </c>
      <c r="G65" s="142">
        <v>-1391.09</v>
      </c>
      <c r="H65" s="143"/>
      <c r="I65" s="144">
        <v>-2392.68</v>
      </c>
      <c r="J65" s="144">
        <v>-3167.84</v>
      </c>
      <c r="K65" s="144">
        <v>-3737.09</v>
      </c>
      <c r="L65" s="144">
        <v>-4514.08</v>
      </c>
      <c r="M65" s="145">
        <v>-6332.33</v>
      </c>
    </row>
    <row r="66" spans="2:13" ht="12.75">
      <c r="B66" s="68" t="s">
        <v>3</v>
      </c>
      <c r="C66" s="146">
        <v>35.17</v>
      </c>
      <c r="D66" s="147">
        <v>86.51</v>
      </c>
      <c r="E66" s="147">
        <v>233.38</v>
      </c>
      <c r="F66" s="147">
        <v>382.95</v>
      </c>
      <c r="G66" s="147">
        <v>720.56</v>
      </c>
      <c r="H66" s="148"/>
      <c r="I66" s="149">
        <v>871.38</v>
      </c>
      <c r="J66" s="149">
        <v>949.99</v>
      </c>
      <c r="K66" s="149">
        <v>787.83</v>
      </c>
      <c r="L66" s="149">
        <v>848.46</v>
      </c>
      <c r="M66" s="150">
        <v>1178.21</v>
      </c>
    </row>
    <row r="67" spans="2:13" ht="13.5" thickBot="1">
      <c r="B67" s="69" t="s">
        <v>17</v>
      </c>
      <c r="C67" s="151">
        <v>-83.25</v>
      </c>
      <c r="D67" s="142">
        <v>-109.34</v>
      </c>
      <c r="E67" s="142">
        <v>-43.25</v>
      </c>
      <c r="F67" s="142">
        <v>53.27</v>
      </c>
      <c r="G67" s="142">
        <v>323.78</v>
      </c>
      <c r="H67" s="143"/>
      <c r="I67" s="144">
        <v>312.03</v>
      </c>
      <c r="J67" s="144">
        <v>343.67</v>
      </c>
      <c r="K67" s="144">
        <v>63.77</v>
      </c>
      <c r="L67" s="144">
        <v>55.37</v>
      </c>
      <c r="M67" s="145">
        <v>343.87</v>
      </c>
    </row>
    <row r="68" spans="2:13" ht="13.5" thickBot="1">
      <c r="B68" s="72"/>
      <c r="C68" s="124"/>
      <c r="D68" s="124"/>
      <c r="E68" s="124"/>
      <c r="F68" s="124"/>
      <c r="G68" s="124"/>
      <c r="H68" s="125"/>
      <c r="I68" s="126"/>
      <c r="J68" s="126"/>
      <c r="K68" s="126"/>
      <c r="L68" s="126"/>
      <c r="M68" s="127"/>
    </row>
    <row r="69" spans="2:13" ht="12.75">
      <c r="B69" s="75" t="s">
        <v>16</v>
      </c>
      <c r="C69" s="98"/>
      <c r="D69" s="120"/>
      <c r="E69" s="120"/>
      <c r="F69" s="120"/>
      <c r="G69" s="120"/>
      <c r="H69" s="121"/>
      <c r="I69" s="122"/>
      <c r="J69" s="122"/>
      <c r="K69" s="122"/>
      <c r="L69" s="122"/>
      <c r="M69" s="123"/>
    </row>
    <row r="70" spans="2:13" ht="12.75">
      <c r="B70" s="67" t="s">
        <v>1</v>
      </c>
      <c r="C70" s="104">
        <v>6771.8</v>
      </c>
      <c r="D70" s="99">
        <v>4646.81</v>
      </c>
      <c r="E70" s="99">
        <v>5342.39</v>
      </c>
      <c r="F70" s="99">
        <v>2703.93</v>
      </c>
      <c r="G70" s="99">
        <v>1502.23</v>
      </c>
      <c r="H70" s="100"/>
      <c r="I70" s="102">
        <v>-3943.86</v>
      </c>
      <c r="J70" s="102">
        <v>-4138.67</v>
      </c>
      <c r="K70" s="102">
        <v>-8085.26</v>
      </c>
      <c r="L70" s="102">
        <v>-10188.72</v>
      </c>
      <c r="M70" s="103">
        <v>-11351.51</v>
      </c>
    </row>
    <row r="71" spans="2:13" ht="12.75">
      <c r="B71" s="67" t="s">
        <v>2</v>
      </c>
      <c r="C71" s="104">
        <v>2344.3</v>
      </c>
      <c r="D71" s="99">
        <v>2191.62</v>
      </c>
      <c r="E71" s="99">
        <v>2906.95</v>
      </c>
      <c r="F71" s="99">
        <v>4204.85</v>
      </c>
      <c r="G71" s="99">
        <v>2848.81</v>
      </c>
      <c r="H71" s="100"/>
      <c r="I71" s="102">
        <v>-233.13</v>
      </c>
      <c r="J71" s="102">
        <v>-2458.76</v>
      </c>
      <c r="K71" s="102">
        <v>-5148.21</v>
      </c>
      <c r="L71" s="102">
        <v>-8081.08</v>
      </c>
      <c r="M71" s="103">
        <v>-11788.26</v>
      </c>
    </row>
    <row r="72" spans="2:13" ht="12.75">
      <c r="B72" s="68" t="s">
        <v>3</v>
      </c>
      <c r="C72" s="105">
        <v>4427.49</v>
      </c>
      <c r="D72" s="106">
        <v>2455.2</v>
      </c>
      <c r="E72" s="106">
        <v>2435.43</v>
      </c>
      <c r="F72" s="106">
        <v>-1500.92</v>
      </c>
      <c r="G72" s="106">
        <v>-1346.58</v>
      </c>
      <c r="H72" s="107"/>
      <c r="I72" s="108">
        <v>-3710.73</v>
      </c>
      <c r="J72" s="108">
        <v>-1679.92</v>
      </c>
      <c r="K72" s="108">
        <v>-2937.06</v>
      </c>
      <c r="L72" s="108">
        <v>-2107.64</v>
      </c>
      <c r="M72" s="109">
        <v>436.74</v>
      </c>
    </row>
    <row r="73" spans="2:13" ht="13.5" thickBot="1">
      <c r="B73" s="69" t="s">
        <v>17</v>
      </c>
      <c r="C73" s="110">
        <v>4007.56</v>
      </c>
      <c r="D73" s="17">
        <v>2035.26</v>
      </c>
      <c r="E73" s="17">
        <v>2015.5</v>
      </c>
      <c r="F73" s="17">
        <v>-1920.86</v>
      </c>
      <c r="G73" s="17">
        <v>-1766.52</v>
      </c>
      <c r="H73" s="111"/>
      <c r="I73" s="112">
        <v>-4130.67</v>
      </c>
      <c r="J73" s="112">
        <v>-2099.86</v>
      </c>
      <c r="K73" s="112">
        <v>-3356.98</v>
      </c>
      <c r="L73" s="112">
        <v>-2527.58</v>
      </c>
      <c r="M73" s="113">
        <v>28.13</v>
      </c>
    </row>
    <row r="74" ht="12.75">
      <c r="I74" s="14"/>
    </row>
    <row r="75" ht="12.75">
      <c r="K75" t="s">
        <v>27</v>
      </c>
    </row>
    <row r="76" spans="2:12" ht="61.5" customHeight="1">
      <c r="B76" s="196" t="s">
        <v>36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ht="12.75">
      <c r="I77" s="1"/>
    </row>
    <row r="83" ht="12.75">
      <c r="K83" t="s">
        <v>27</v>
      </c>
    </row>
    <row r="85" ht="12.75">
      <c r="D85" t="s">
        <v>29</v>
      </c>
    </row>
  </sheetData>
  <sheetProtection/>
  <mergeCells count="5">
    <mergeCell ref="B4:M4"/>
    <mergeCell ref="B38:M39"/>
    <mergeCell ref="B42:M42"/>
    <mergeCell ref="B43:M43"/>
    <mergeCell ref="B76:L7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O85"/>
  <sheetViews>
    <sheetView workbookViewId="0" topLeftCell="A1">
      <selection activeCell="C10" sqref="C10:M1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13" width="10.00390625" style="0" customWidth="1"/>
  </cols>
  <sheetData>
    <row r="4" spans="2:13" ht="12.75">
      <c r="B4" s="192" t="s">
        <v>28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ht="13.5" thickBot="1"/>
    <row r="6" spans="2:13" ht="13.5" thickBot="1">
      <c r="B6" s="79">
        <v>2015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30</v>
      </c>
      <c r="I6" s="10" t="s">
        <v>11</v>
      </c>
      <c r="J6" s="10" t="s">
        <v>12</v>
      </c>
      <c r="K6" s="10" t="s">
        <v>13</v>
      </c>
      <c r="L6" s="10" t="s">
        <v>14</v>
      </c>
      <c r="M6" s="11" t="s">
        <v>15</v>
      </c>
    </row>
    <row r="7" spans="2:13" ht="36">
      <c r="B7" s="66" t="s">
        <v>0</v>
      </c>
      <c r="C7" s="6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7" t="s">
        <v>1</v>
      </c>
      <c r="C8" s="4">
        <v>59942.9</v>
      </c>
      <c r="D8" s="2">
        <v>103823.46</v>
      </c>
      <c r="E8" s="2">
        <v>128457.25</v>
      </c>
      <c r="F8" s="2">
        <v>166219.63</v>
      </c>
      <c r="G8" s="2">
        <v>221071.74</v>
      </c>
      <c r="H8" s="86" t="s">
        <v>32</v>
      </c>
      <c r="I8" s="64">
        <v>287574.18</v>
      </c>
      <c r="J8" s="19">
        <v>329611.94</v>
      </c>
      <c r="K8" s="19">
        <v>369769.99</v>
      </c>
      <c r="L8" s="19">
        <v>400872.2</v>
      </c>
      <c r="M8" s="20">
        <v>446025.23</v>
      </c>
    </row>
    <row r="9" spans="2:13" ht="12.75">
      <c r="B9" s="67" t="s">
        <v>2</v>
      </c>
      <c r="C9" s="4">
        <v>51342.13</v>
      </c>
      <c r="D9" s="2">
        <v>89680.79</v>
      </c>
      <c r="E9" s="2">
        <v>116642.14</v>
      </c>
      <c r="F9" s="2">
        <v>153874.03</v>
      </c>
      <c r="G9" s="2">
        <v>191930.69</v>
      </c>
      <c r="H9" s="86" t="s">
        <v>32</v>
      </c>
      <c r="I9" s="19">
        <v>259123.43</v>
      </c>
      <c r="J9" s="19">
        <v>301762.91</v>
      </c>
      <c r="K9" s="19">
        <v>332326.13</v>
      </c>
      <c r="L9" s="19">
        <v>378496.8</v>
      </c>
      <c r="M9" s="20">
        <v>425292.01</v>
      </c>
    </row>
    <row r="10" spans="2:13" ht="12.75">
      <c r="B10" s="68" t="s">
        <v>3</v>
      </c>
      <c r="C10" s="29">
        <v>8618.76</v>
      </c>
      <c r="D10" s="30">
        <v>14142.68</v>
      </c>
      <c r="E10" s="30">
        <v>11815.11</v>
      </c>
      <c r="F10" s="30">
        <v>12345.59</v>
      </c>
      <c r="G10" s="30">
        <v>30141.05</v>
      </c>
      <c r="H10" s="87" t="s">
        <v>32</v>
      </c>
      <c r="I10" s="31">
        <v>28450.75</v>
      </c>
      <c r="J10" s="31">
        <v>27849.03</v>
      </c>
      <c r="K10" s="31">
        <v>37443.86</v>
      </c>
      <c r="L10" s="31">
        <v>22375.4</v>
      </c>
      <c r="M10" s="32">
        <v>20733.22</v>
      </c>
    </row>
    <row r="11" spans="2:13" ht="13.5" thickBot="1">
      <c r="B11" s="69" t="s">
        <v>17</v>
      </c>
      <c r="C11" s="5">
        <v>111192.4</v>
      </c>
      <c r="D11" s="3">
        <v>117292.18</v>
      </c>
      <c r="E11" s="3">
        <v>113713.43</v>
      </c>
      <c r="F11" s="3">
        <v>115657.2</v>
      </c>
      <c r="G11" s="3">
        <v>131456.78</v>
      </c>
      <c r="H11" s="88" t="s">
        <v>32</v>
      </c>
      <c r="I11" s="21">
        <v>128117.48</v>
      </c>
      <c r="J11" s="21">
        <v>125539.35</v>
      </c>
      <c r="K11" s="21">
        <v>134667.47</v>
      </c>
      <c r="L11" s="21">
        <v>119545.42</v>
      </c>
      <c r="M11" s="22">
        <v>115369.72</v>
      </c>
    </row>
    <row r="12" spans="2:13" ht="13.5" thickBot="1">
      <c r="B12" s="70"/>
      <c r="C12" s="34"/>
      <c r="D12" s="15"/>
      <c r="E12" s="15"/>
      <c r="F12" s="15"/>
      <c r="G12" s="15"/>
      <c r="H12" s="96"/>
      <c r="I12" s="23"/>
      <c r="J12" s="23"/>
      <c r="K12" s="23"/>
      <c r="L12" s="23"/>
      <c r="M12" s="24"/>
    </row>
    <row r="13" spans="2:13" ht="12.75">
      <c r="B13" s="71" t="s">
        <v>4</v>
      </c>
      <c r="C13" s="62"/>
      <c r="D13" s="13"/>
      <c r="E13" s="13"/>
      <c r="F13" s="13"/>
      <c r="G13" s="13"/>
      <c r="H13" s="90"/>
      <c r="I13" s="25"/>
      <c r="J13" s="25"/>
      <c r="K13" s="25"/>
      <c r="L13" s="25"/>
      <c r="M13" s="26"/>
    </row>
    <row r="14" spans="2:13" ht="12.75">
      <c r="B14" s="67" t="s">
        <v>1</v>
      </c>
      <c r="C14" s="12">
        <v>24174.83</v>
      </c>
      <c r="D14" s="2">
        <v>45072.79</v>
      </c>
      <c r="E14" s="2">
        <v>51350.45</v>
      </c>
      <c r="F14" s="2">
        <v>68729.77</v>
      </c>
      <c r="G14" s="2">
        <v>90593.68</v>
      </c>
      <c r="H14" s="86" t="s">
        <v>32</v>
      </c>
      <c r="I14" s="19">
        <v>106029.71</v>
      </c>
      <c r="J14" s="19">
        <v>124602.53</v>
      </c>
      <c r="K14" s="19">
        <v>142695.24</v>
      </c>
      <c r="L14" s="19">
        <v>150720.26</v>
      </c>
      <c r="M14" s="20">
        <v>160763.46</v>
      </c>
    </row>
    <row r="15" spans="2:13" ht="12.75">
      <c r="B15" s="67" t="s">
        <v>2</v>
      </c>
      <c r="C15" s="4">
        <v>23255.31</v>
      </c>
      <c r="D15" s="2">
        <v>42754.71</v>
      </c>
      <c r="E15" s="2">
        <v>50522.98</v>
      </c>
      <c r="F15" s="2">
        <v>67945.34</v>
      </c>
      <c r="G15" s="2">
        <v>80938.41</v>
      </c>
      <c r="H15" s="86" t="s">
        <v>32</v>
      </c>
      <c r="I15" s="19">
        <v>104287.34</v>
      </c>
      <c r="J15" s="19">
        <v>122702.68</v>
      </c>
      <c r="K15" s="19">
        <v>130291.1</v>
      </c>
      <c r="L15" s="19">
        <v>150835.61</v>
      </c>
      <c r="M15" s="20">
        <v>161159.18</v>
      </c>
    </row>
    <row r="16" spans="2:13" ht="12.75">
      <c r="B16" s="68" t="s">
        <v>3</v>
      </c>
      <c r="C16" s="29">
        <v>919.52</v>
      </c>
      <c r="D16" s="30">
        <v>2318.07</v>
      </c>
      <c r="E16" s="30">
        <v>827.46</v>
      </c>
      <c r="F16" s="30">
        <v>784.42</v>
      </c>
      <c r="G16" s="30">
        <v>9655.27</v>
      </c>
      <c r="H16" s="87" t="s">
        <v>32</v>
      </c>
      <c r="I16" s="31">
        <v>1742.37</v>
      </c>
      <c r="J16" s="31">
        <v>1899.85</v>
      </c>
      <c r="K16" s="31">
        <v>12404.14</v>
      </c>
      <c r="L16" s="31">
        <v>-115.35</v>
      </c>
      <c r="M16" s="32">
        <v>-395.72</v>
      </c>
    </row>
    <row r="17" spans="2:13" ht="13.5" thickBot="1">
      <c r="B17" s="69" t="s">
        <v>17</v>
      </c>
      <c r="C17" s="5">
        <v>18430.6</v>
      </c>
      <c r="D17" s="3">
        <v>19551.37</v>
      </c>
      <c r="E17" s="3">
        <v>18087.74</v>
      </c>
      <c r="F17" s="3">
        <v>18526.36</v>
      </c>
      <c r="G17" s="3">
        <v>26998.21</v>
      </c>
      <c r="H17" s="88" t="s">
        <v>32</v>
      </c>
      <c r="I17" s="21">
        <v>19539.7</v>
      </c>
      <c r="J17" s="21">
        <v>19471.31</v>
      </c>
      <c r="K17" s="21">
        <v>30232.91</v>
      </c>
      <c r="L17" s="21">
        <v>17360.02</v>
      </c>
      <c r="M17" s="22">
        <v>16497.95</v>
      </c>
    </row>
    <row r="18" spans="2:13" ht="13.5" thickBot="1">
      <c r="B18" s="72"/>
      <c r="C18" s="16"/>
      <c r="D18" s="16"/>
      <c r="E18" s="16"/>
      <c r="F18" s="16"/>
      <c r="G18" s="16"/>
      <c r="H18" s="91"/>
      <c r="I18" s="27"/>
      <c r="J18" s="27"/>
      <c r="K18" s="27"/>
      <c r="L18" s="27"/>
      <c r="M18" s="28"/>
    </row>
    <row r="19" spans="2:13" ht="12.75">
      <c r="B19" s="73" t="s">
        <v>19</v>
      </c>
      <c r="C19" s="62"/>
      <c r="D19" s="13"/>
      <c r="E19" s="13"/>
      <c r="F19" s="13"/>
      <c r="G19" s="13"/>
      <c r="H19" s="90"/>
      <c r="I19" s="13"/>
      <c r="J19" s="13"/>
      <c r="K19" s="13"/>
      <c r="L19" s="13"/>
      <c r="M19" s="59"/>
    </row>
    <row r="20" spans="2:13" ht="12.75">
      <c r="B20" s="67" t="s">
        <v>1</v>
      </c>
      <c r="C20" s="12">
        <v>33464.59</v>
      </c>
      <c r="D20" s="2">
        <v>56302.32</v>
      </c>
      <c r="E20" s="2">
        <v>75380.62</v>
      </c>
      <c r="F20" s="2">
        <v>94349.38</v>
      </c>
      <c r="G20" s="2">
        <v>128692.48</v>
      </c>
      <c r="H20" s="86" t="s">
        <v>32</v>
      </c>
      <c r="I20" s="2">
        <v>175774.5</v>
      </c>
      <c r="J20" s="2">
        <v>200428.65</v>
      </c>
      <c r="K20" s="2">
        <v>220338.94</v>
      </c>
      <c r="L20" s="2">
        <v>243280.13</v>
      </c>
      <c r="M20" s="60">
        <v>279458.39</v>
      </c>
    </row>
    <row r="21" spans="2:13" ht="12.75">
      <c r="B21" s="67" t="s">
        <v>2</v>
      </c>
      <c r="C21" s="4">
        <v>28223.08</v>
      </c>
      <c r="D21" s="2">
        <v>46949.3</v>
      </c>
      <c r="E21" s="2">
        <v>66092.55</v>
      </c>
      <c r="F21" s="2">
        <v>85695.51</v>
      </c>
      <c r="G21" s="2">
        <v>110213.83</v>
      </c>
      <c r="H21" s="86" t="s">
        <v>32</v>
      </c>
      <c r="I21" s="2">
        <v>153369.46</v>
      </c>
      <c r="J21" s="2">
        <v>176683.73</v>
      </c>
      <c r="K21" s="2">
        <v>199007.24</v>
      </c>
      <c r="L21" s="2">
        <v>223646.79</v>
      </c>
      <c r="M21" s="60">
        <v>257619.6</v>
      </c>
    </row>
    <row r="22" spans="2:13" ht="12.75">
      <c r="B22" s="68" t="s">
        <v>3</v>
      </c>
      <c r="C22" s="29">
        <v>5241.51</v>
      </c>
      <c r="D22" s="30">
        <v>9353.03</v>
      </c>
      <c r="E22" s="30">
        <v>9288.07</v>
      </c>
      <c r="F22" s="30">
        <v>8653.87</v>
      </c>
      <c r="G22" s="30">
        <v>18478.66</v>
      </c>
      <c r="H22" s="87" t="s">
        <v>32</v>
      </c>
      <c r="I22" s="30">
        <v>22405.04</v>
      </c>
      <c r="J22" s="30">
        <v>23744.92</v>
      </c>
      <c r="K22" s="30">
        <v>21331.7</v>
      </c>
      <c r="L22" s="30">
        <v>19633.34</v>
      </c>
      <c r="M22" s="61">
        <v>21838.79</v>
      </c>
    </row>
    <row r="23" spans="2:13" ht="13.5" thickBot="1">
      <c r="B23" s="69" t="s">
        <v>17</v>
      </c>
      <c r="C23" s="5">
        <v>88380.52</v>
      </c>
      <c r="D23" s="3">
        <v>93274.88</v>
      </c>
      <c r="E23" s="3">
        <v>91894.98</v>
      </c>
      <c r="F23" s="3">
        <v>92176.81</v>
      </c>
      <c r="G23" s="3">
        <v>100392.99</v>
      </c>
      <c r="H23" s="88" t="s">
        <v>32</v>
      </c>
      <c r="I23" s="21">
        <v>102150.24</v>
      </c>
      <c r="J23" s="21">
        <v>101738.96</v>
      </c>
      <c r="K23" s="21">
        <v>98585.93</v>
      </c>
      <c r="L23" s="21">
        <v>97114.8</v>
      </c>
      <c r="M23" s="22">
        <v>97365.1</v>
      </c>
    </row>
    <row r="24" spans="2:13" ht="13.5" thickBot="1">
      <c r="B24" s="72"/>
      <c r="C24" s="51"/>
      <c r="D24" s="52"/>
      <c r="E24" s="52"/>
      <c r="F24" s="52"/>
      <c r="G24" s="52"/>
      <c r="H24" s="97"/>
      <c r="I24" s="53"/>
      <c r="J24" s="53"/>
      <c r="K24" s="53"/>
      <c r="L24" s="53"/>
      <c r="M24" s="65"/>
    </row>
    <row r="25" spans="2:13" ht="12.75">
      <c r="B25" s="74" t="s">
        <v>20</v>
      </c>
      <c r="C25" s="33"/>
      <c r="D25" s="13"/>
      <c r="E25" s="13"/>
      <c r="F25" s="13"/>
      <c r="G25" s="13"/>
      <c r="H25" s="90"/>
      <c r="I25" s="25"/>
      <c r="J25" s="25"/>
      <c r="K25" s="25"/>
      <c r="L25" s="25"/>
      <c r="M25" s="26"/>
    </row>
    <row r="26" spans="2:13" ht="12.75">
      <c r="B26" s="67" t="s">
        <v>1</v>
      </c>
      <c r="C26" s="63">
        <v>342.06</v>
      </c>
      <c r="D26" s="44">
        <v>679.98</v>
      </c>
      <c r="E26" s="44">
        <v>1199.46</v>
      </c>
      <c r="F26" s="44">
        <v>1619.1</v>
      </c>
      <c r="G26" s="44">
        <v>2325.68</v>
      </c>
      <c r="H26" s="93" t="s">
        <v>32</v>
      </c>
      <c r="I26" s="45">
        <v>3696.56</v>
      </c>
      <c r="J26" s="45">
        <v>4617.07</v>
      </c>
      <c r="K26" s="45">
        <v>5578.27</v>
      </c>
      <c r="L26" s="45">
        <v>6470.89</v>
      </c>
      <c r="M26" s="46">
        <v>8233.91</v>
      </c>
    </row>
    <row r="27" spans="2:13" ht="12.75">
      <c r="B27" s="67" t="s">
        <v>2</v>
      </c>
      <c r="C27" s="43">
        <v>225.92</v>
      </c>
      <c r="D27" s="48">
        <v>501.12</v>
      </c>
      <c r="E27" s="48">
        <v>1014.17</v>
      </c>
      <c r="F27" s="48">
        <v>1506.9</v>
      </c>
      <c r="G27" s="48">
        <v>2252.35</v>
      </c>
      <c r="H27" s="94" t="s">
        <v>32</v>
      </c>
      <c r="I27" s="49">
        <v>3688.23</v>
      </c>
      <c r="J27" s="49">
        <v>4648.13</v>
      </c>
      <c r="K27" s="49">
        <v>5421.4</v>
      </c>
      <c r="L27" s="49">
        <v>6418.15</v>
      </c>
      <c r="M27" s="50">
        <v>8582.78</v>
      </c>
    </row>
    <row r="28" spans="2:13" ht="12.75">
      <c r="B28" s="68" t="s">
        <v>3</v>
      </c>
      <c r="C28" s="39">
        <v>116.14</v>
      </c>
      <c r="D28" s="40">
        <v>178.86</v>
      </c>
      <c r="E28" s="40">
        <v>185.29</v>
      </c>
      <c r="F28" s="40">
        <v>112.21</v>
      </c>
      <c r="G28" s="40">
        <v>73.33</v>
      </c>
      <c r="H28" s="95" t="s">
        <v>32</v>
      </c>
      <c r="I28" s="41">
        <v>10.34</v>
      </c>
      <c r="J28" s="41">
        <v>-31.06</v>
      </c>
      <c r="K28" s="41">
        <v>156.87</v>
      </c>
      <c r="L28" s="41">
        <v>52.74</v>
      </c>
      <c r="M28" s="42">
        <v>-348.87</v>
      </c>
    </row>
    <row r="29" spans="2:13" ht="13.5" thickBot="1">
      <c r="B29" s="69" t="s">
        <v>17</v>
      </c>
      <c r="C29" s="47">
        <v>1300.48</v>
      </c>
      <c r="D29" s="48">
        <v>1450.79</v>
      </c>
      <c r="E29" s="48">
        <v>1490.97</v>
      </c>
      <c r="F29" s="48">
        <v>1438.57</v>
      </c>
      <c r="G29" s="48">
        <v>1412.05</v>
      </c>
      <c r="H29" s="94" t="s">
        <v>32</v>
      </c>
      <c r="I29" s="49">
        <v>1426</v>
      </c>
      <c r="J29" s="49">
        <v>1378.19</v>
      </c>
      <c r="K29" s="49">
        <v>1627.97</v>
      </c>
      <c r="L29" s="49">
        <v>1587.04</v>
      </c>
      <c r="M29" s="50">
        <v>1184.4</v>
      </c>
    </row>
    <row r="30" spans="2:13" ht="13.5" thickBot="1">
      <c r="B30" s="70"/>
      <c r="C30" s="16"/>
      <c r="D30" s="16"/>
      <c r="E30" s="16"/>
      <c r="F30" s="16"/>
      <c r="G30" s="16"/>
      <c r="H30" s="91"/>
      <c r="I30" s="27"/>
      <c r="J30" s="27"/>
      <c r="K30" s="27"/>
      <c r="L30" s="27"/>
      <c r="M30" s="28"/>
    </row>
    <row r="31" spans="2:13" ht="12.75">
      <c r="B31" s="75" t="s">
        <v>16</v>
      </c>
      <c r="C31" s="6"/>
      <c r="D31" s="7"/>
      <c r="E31" s="7"/>
      <c r="F31" s="13"/>
      <c r="G31" s="13"/>
      <c r="H31" s="90"/>
      <c r="I31" s="25"/>
      <c r="J31" s="25"/>
      <c r="K31" s="25"/>
      <c r="L31" s="25"/>
      <c r="M31" s="26"/>
    </row>
    <row r="32" spans="2:13" ht="12.75">
      <c r="B32" s="67" t="s">
        <v>1</v>
      </c>
      <c r="C32" s="4">
        <v>2498.46</v>
      </c>
      <c r="D32" s="2">
        <v>4832.28</v>
      </c>
      <c r="E32" s="2">
        <v>5333.03</v>
      </c>
      <c r="F32" s="2">
        <v>7987.95</v>
      </c>
      <c r="G32" s="2">
        <v>9315.63</v>
      </c>
      <c r="H32" s="86" t="s">
        <v>32</v>
      </c>
      <c r="I32" s="19">
        <v>14820.56</v>
      </c>
      <c r="J32" s="19">
        <v>15024.3</v>
      </c>
      <c r="K32" s="19">
        <v>19015.3</v>
      </c>
      <c r="L32" s="19">
        <v>21239.42</v>
      </c>
      <c r="M32" s="20">
        <v>21961.06</v>
      </c>
    </row>
    <row r="33" spans="2:13" ht="12.75">
      <c r="B33" s="67" t="s">
        <v>2</v>
      </c>
      <c r="C33" s="4">
        <v>163.74</v>
      </c>
      <c r="D33" s="2">
        <v>2559.33</v>
      </c>
      <c r="E33" s="2">
        <v>3835.48</v>
      </c>
      <c r="F33" s="2">
        <v>5214.69</v>
      </c>
      <c r="G33" s="2">
        <v>7404.3</v>
      </c>
      <c r="H33" s="86" t="s">
        <v>32</v>
      </c>
      <c r="I33" s="19">
        <v>10561.21</v>
      </c>
      <c r="J33" s="19">
        <v>12815.61</v>
      </c>
      <c r="K33" s="19">
        <v>15536.84</v>
      </c>
      <c r="L33" s="19">
        <v>18498.05</v>
      </c>
      <c r="M33" s="20">
        <v>22381</v>
      </c>
    </row>
    <row r="34" spans="2:15" ht="12.75">
      <c r="B34" s="68" t="s">
        <v>3</v>
      </c>
      <c r="C34" s="29">
        <v>2334.73</v>
      </c>
      <c r="D34" s="30">
        <v>2272.95</v>
      </c>
      <c r="E34" s="30">
        <v>1497.55</v>
      </c>
      <c r="F34" s="30">
        <v>2773.26</v>
      </c>
      <c r="G34" s="30">
        <v>1911.33</v>
      </c>
      <c r="H34" s="87" t="s">
        <v>32</v>
      </c>
      <c r="I34" s="31">
        <v>4259.35</v>
      </c>
      <c r="J34" s="31">
        <v>2208.69</v>
      </c>
      <c r="K34" s="31">
        <v>3478.47</v>
      </c>
      <c r="L34" s="31">
        <v>2741.37</v>
      </c>
      <c r="M34" s="32">
        <v>-419.93</v>
      </c>
      <c r="O34" s="1"/>
    </row>
    <row r="35" spans="2:15" ht="13.5" thickBot="1">
      <c r="B35" s="69" t="s">
        <v>17</v>
      </c>
      <c r="C35" s="5">
        <v>3076.92</v>
      </c>
      <c r="D35" s="3">
        <v>3015.15</v>
      </c>
      <c r="E35" s="3">
        <v>2239.75</v>
      </c>
      <c r="F35" s="3">
        <v>3515.46</v>
      </c>
      <c r="G35" s="3">
        <v>2653.53</v>
      </c>
      <c r="H35" s="88" t="s">
        <v>32</v>
      </c>
      <c r="I35" s="21">
        <v>5001.55</v>
      </c>
      <c r="J35" s="21">
        <v>2950.89</v>
      </c>
      <c r="K35" s="21">
        <v>4220.66</v>
      </c>
      <c r="L35" s="21">
        <v>3483.57</v>
      </c>
      <c r="M35" s="22">
        <v>322.27</v>
      </c>
      <c r="O35" s="1"/>
    </row>
    <row r="36" spans="2:13" ht="18" customHeight="1">
      <c r="B36" s="85" t="s">
        <v>31</v>
      </c>
      <c r="M36" s="37"/>
    </row>
    <row r="37" spans="2:13" ht="12.75" customHeight="1">
      <c r="B37" s="85"/>
      <c r="M37" s="37"/>
    </row>
    <row r="38" spans="2:13" ht="21" customHeight="1">
      <c r="B38" s="193" t="s">
        <v>33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  <row r="39" spans="2:13" ht="12.75"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</row>
    <row r="40" spans="2:13" ht="12.7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2:13" ht="12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2:13" ht="12.75">
      <c r="B42" s="192" t="s">
        <v>22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</row>
    <row r="43" spans="2:13" ht="13.5" thickBot="1"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</row>
    <row r="44" spans="2:13" ht="13.5" thickBot="1">
      <c r="B44" s="79">
        <v>2015</v>
      </c>
      <c r="C44" s="9" t="s">
        <v>5</v>
      </c>
      <c r="D44" s="10" t="s">
        <v>6</v>
      </c>
      <c r="E44" s="10" t="s">
        <v>7</v>
      </c>
      <c r="F44" s="10" t="s">
        <v>8</v>
      </c>
      <c r="G44" s="10" t="s">
        <v>9</v>
      </c>
      <c r="H44" s="10" t="s">
        <v>10</v>
      </c>
      <c r="I44" s="10" t="s">
        <v>11</v>
      </c>
      <c r="J44" s="10" t="s">
        <v>12</v>
      </c>
      <c r="K44" s="10" t="s">
        <v>13</v>
      </c>
      <c r="L44" s="10" t="s">
        <v>14</v>
      </c>
      <c r="M44" s="11" t="s">
        <v>15</v>
      </c>
    </row>
    <row r="45" spans="2:13" ht="36">
      <c r="B45" s="66" t="s">
        <v>0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2.75">
      <c r="B46" s="67" t="s">
        <v>1</v>
      </c>
      <c r="C46" s="4">
        <v>-3901.93</v>
      </c>
      <c r="D46" s="2">
        <v>-695.43</v>
      </c>
      <c r="E46" s="2">
        <v>3729.61</v>
      </c>
      <c r="F46" s="2">
        <v>2569.16</v>
      </c>
      <c r="G46" s="2">
        <v>10629.46</v>
      </c>
      <c r="H46" s="86" t="s">
        <v>32</v>
      </c>
      <c r="I46" s="64">
        <v>17979.44</v>
      </c>
      <c r="J46" s="19">
        <v>15867.35</v>
      </c>
      <c r="K46" s="19">
        <v>31897.55</v>
      </c>
      <c r="L46" s="19">
        <v>21332.1</v>
      </c>
      <c r="M46" s="20">
        <v>23790.65</v>
      </c>
    </row>
    <row r="47" spans="2:13" ht="12.75">
      <c r="B47" s="67" t="s">
        <v>2</v>
      </c>
      <c r="C47" s="4">
        <v>1977.43</v>
      </c>
      <c r="D47" s="2">
        <v>2663.44</v>
      </c>
      <c r="E47" s="2">
        <v>2878.77</v>
      </c>
      <c r="F47" s="2">
        <v>4215.59</v>
      </c>
      <c r="G47" s="2">
        <v>9713.85</v>
      </c>
      <c r="H47" s="86" t="s">
        <v>32</v>
      </c>
      <c r="I47" s="19">
        <v>14396.77</v>
      </c>
      <c r="J47" s="19">
        <v>15812.51</v>
      </c>
      <c r="K47" s="19">
        <v>10818.48</v>
      </c>
      <c r="L47" s="19">
        <v>13372.66</v>
      </c>
      <c r="M47" s="20">
        <v>14390.6</v>
      </c>
    </row>
    <row r="48" spans="2:13" ht="12.75">
      <c r="B48" s="68" t="s">
        <v>3</v>
      </c>
      <c r="C48" s="29">
        <v>-5879.36</v>
      </c>
      <c r="D48" s="30">
        <v>-3358.87</v>
      </c>
      <c r="E48" s="30">
        <v>850.84</v>
      </c>
      <c r="F48" s="30">
        <v>-1646.43</v>
      </c>
      <c r="G48" s="30">
        <v>915.61</v>
      </c>
      <c r="H48" s="87" t="s">
        <v>32</v>
      </c>
      <c r="I48" s="31">
        <v>3582.66</v>
      </c>
      <c r="J48" s="31">
        <v>54.84</v>
      </c>
      <c r="K48" s="31">
        <v>21079.07</v>
      </c>
      <c r="L48" s="31">
        <v>7959.44</v>
      </c>
      <c r="M48" s="32">
        <v>9400.05</v>
      </c>
    </row>
    <row r="49" spans="2:13" ht="13.5" thickBot="1">
      <c r="B49" s="69" t="s">
        <v>17</v>
      </c>
      <c r="C49" s="5">
        <v>1445.47</v>
      </c>
      <c r="D49" s="3">
        <v>4712.68</v>
      </c>
      <c r="E49" s="3">
        <v>8104.83</v>
      </c>
      <c r="F49" s="3">
        <v>6921.7</v>
      </c>
      <c r="G49" s="3">
        <v>8263.48</v>
      </c>
      <c r="H49" s="88" t="s">
        <v>32</v>
      </c>
      <c r="I49" s="21">
        <v>12424.2</v>
      </c>
      <c r="J49" s="21">
        <v>6436.95</v>
      </c>
      <c r="K49" s="21">
        <v>22617.1</v>
      </c>
      <c r="L49" s="21">
        <v>9215.5</v>
      </c>
      <c r="M49" s="22">
        <v>6722.46</v>
      </c>
    </row>
    <row r="50" spans="2:13" ht="13.5" thickBot="1">
      <c r="B50" s="70"/>
      <c r="C50" s="15"/>
      <c r="D50" s="15"/>
      <c r="E50" s="15"/>
      <c r="F50" s="15"/>
      <c r="G50" s="15"/>
      <c r="H50" s="89"/>
      <c r="I50" s="23"/>
      <c r="J50" s="23"/>
      <c r="K50" s="23"/>
      <c r="L50" s="23"/>
      <c r="M50" s="24"/>
    </row>
    <row r="51" spans="2:13" ht="12.75">
      <c r="B51" s="75" t="s">
        <v>4</v>
      </c>
      <c r="C51" s="12"/>
      <c r="D51" s="13"/>
      <c r="E51" s="13"/>
      <c r="F51" s="13"/>
      <c r="G51" s="13"/>
      <c r="H51" s="90"/>
      <c r="I51" s="25"/>
      <c r="J51" s="25"/>
      <c r="K51" s="25"/>
      <c r="L51" s="25"/>
      <c r="M51" s="26"/>
    </row>
    <row r="52" spans="2:13" ht="12.75">
      <c r="B52" s="67" t="s">
        <v>1</v>
      </c>
      <c r="C52" s="4">
        <v>1014.86</v>
      </c>
      <c r="D52" s="2">
        <v>2554.12</v>
      </c>
      <c r="E52" s="2">
        <v>6000.08</v>
      </c>
      <c r="F52" s="2">
        <v>6643.73</v>
      </c>
      <c r="G52" s="2">
        <v>11011.07</v>
      </c>
      <c r="H52" s="86" t="s">
        <v>32</v>
      </c>
      <c r="I52" s="19">
        <v>12375.7</v>
      </c>
      <c r="J52" s="19">
        <v>10889.54</v>
      </c>
      <c r="K52" s="19">
        <v>24122.17</v>
      </c>
      <c r="L52" s="19">
        <v>12656.45</v>
      </c>
      <c r="M52" s="20">
        <v>14306.57</v>
      </c>
    </row>
    <row r="53" spans="2:13" ht="12.75">
      <c r="B53" s="67" t="s">
        <v>2</v>
      </c>
      <c r="C53" s="4">
        <v>2872.72</v>
      </c>
      <c r="D53" s="2">
        <v>6025.62</v>
      </c>
      <c r="E53" s="2">
        <v>7729.38</v>
      </c>
      <c r="F53" s="2">
        <v>8849.39</v>
      </c>
      <c r="G53" s="2">
        <v>11360.73</v>
      </c>
      <c r="H53" s="86" t="s">
        <v>32</v>
      </c>
      <c r="I53" s="19">
        <v>14496.46</v>
      </c>
      <c r="J53" s="19">
        <v>16080.36</v>
      </c>
      <c r="K53" s="19">
        <v>15080.86</v>
      </c>
      <c r="L53" s="19">
        <v>16673.95</v>
      </c>
      <c r="M53" s="20">
        <v>17271.26</v>
      </c>
    </row>
    <row r="54" spans="2:13" ht="12.75">
      <c r="B54" s="68" t="s">
        <v>3</v>
      </c>
      <c r="C54" s="29">
        <v>-1857.86</v>
      </c>
      <c r="D54" s="30">
        <v>-3471.52</v>
      </c>
      <c r="E54" s="30">
        <v>-1729.31</v>
      </c>
      <c r="F54" s="30">
        <v>-2134.09</v>
      </c>
      <c r="G54" s="30">
        <v>-349.64</v>
      </c>
      <c r="H54" s="87" t="s">
        <v>32</v>
      </c>
      <c r="I54" s="31">
        <v>-2120.72</v>
      </c>
      <c r="J54" s="31">
        <v>-5190.81</v>
      </c>
      <c r="K54" s="31">
        <v>9041.3</v>
      </c>
      <c r="L54" s="31">
        <v>-4017.5</v>
      </c>
      <c r="M54" s="32">
        <v>-2964.7</v>
      </c>
    </row>
    <row r="55" spans="2:13" ht="13.5" thickBot="1">
      <c r="B55" s="69" t="s">
        <v>17</v>
      </c>
      <c r="C55" s="5">
        <v>526.8</v>
      </c>
      <c r="D55" s="3">
        <v>-1037.23</v>
      </c>
      <c r="E55" s="3">
        <v>784.54</v>
      </c>
      <c r="F55" s="3">
        <v>840.36</v>
      </c>
      <c r="G55" s="3">
        <v>2718.01</v>
      </c>
      <c r="H55" s="88" t="s">
        <v>32</v>
      </c>
      <c r="I55" s="21">
        <v>614.6</v>
      </c>
      <c r="J55" s="21">
        <v>-2410.79</v>
      </c>
      <c r="K55" s="21">
        <v>11471.4</v>
      </c>
      <c r="L55" s="21">
        <v>-2111.48</v>
      </c>
      <c r="M55" s="22">
        <v>-874.24</v>
      </c>
    </row>
    <row r="56" spans="2:13" ht="13.5" thickBot="1">
      <c r="B56" s="72"/>
      <c r="C56" s="16"/>
      <c r="D56" s="16"/>
      <c r="E56" s="16"/>
      <c r="F56" s="16"/>
      <c r="G56" s="16"/>
      <c r="H56" s="91"/>
      <c r="I56" s="27"/>
      <c r="J56" s="27"/>
      <c r="K56" s="27"/>
      <c r="L56" s="27"/>
      <c r="M56" s="28"/>
    </row>
    <row r="57" spans="2:13" ht="12.75">
      <c r="B57" s="76" t="s">
        <v>19</v>
      </c>
      <c r="C57" s="13"/>
      <c r="D57" s="13"/>
      <c r="E57" s="13"/>
      <c r="F57" s="13"/>
      <c r="G57" s="13"/>
      <c r="H57" s="90"/>
      <c r="I57" s="13"/>
      <c r="J57" s="13"/>
      <c r="K57" s="13"/>
      <c r="L57" s="13"/>
      <c r="M57" s="59"/>
    </row>
    <row r="58" spans="2:13" ht="12.75">
      <c r="B58" s="67" t="s">
        <v>1</v>
      </c>
      <c r="C58" s="2">
        <v>-4613.03</v>
      </c>
      <c r="D58" s="2">
        <v>-3708.84</v>
      </c>
      <c r="E58" s="2">
        <v>-2307.05</v>
      </c>
      <c r="F58" s="2">
        <v>-5647.3</v>
      </c>
      <c r="G58" s="82">
        <v>-832.25</v>
      </c>
      <c r="H58" s="86" t="s">
        <v>32</v>
      </c>
      <c r="I58" s="2">
        <v>2057.12</v>
      </c>
      <c r="J58" s="2">
        <v>4146.13</v>
      </c>
      <c r="K58" s="2">
        <v>4383.21</v>
      </c>
      <c r="L58" s="2">
        <v>4352.5</v>
      </c>
      <c r="M58" s="60">
        <v>6556.02</v>
      </c>
    </row>
    <row r="59" spans="2:13" ht="12.75">
      <c r="B59" s="67" t="s">
        <v>2</v>
      </c>
      <c r="C59" s="2">
        <v>-898.37</v>
      </c>
      <c r="D59" s="2">
        <v>-3300.1</v>
      </c>
      <c r="E59" s="2">
        <v>-4609.58</v>
      </c>
      <c r="F59" s="2">
        <v>-4461.75</v>
      </c>
      <c r="G59" s="2">
        <v>-1798.48</v>
      </c>
      <c r="H59" s="86" t="s">
        <v>32</v>
      </c>
      <c r="I59" s="2">
        <v>-750.76</v>
      </c>
      <c r="J59" s="2">
        <v>-1439.39</v>
      </c>
      <c r="K59" s="2">
        <v>-5925.35</v>
      </c>
      <c r="L59" s="2">
        <v>-5617.93</v>
      </c>
      <c r="M59" s="60">
        <v>-6322.47</v>
      </c>
    </row>
    <row r="60" spans="2:13" ht="12.75">
      <c r="B60" s="68" t="s">
        <v>3</v>
      </c>
      <c r="C60" s="30">
        <v>-3714.66</v>
      </c>
      <c r="D60" s="30">
        <v>-3637.3</v>
      </c>
      <c r="E60" s="30">
        <v>2302.54</v>
      </c>
      <c r="F60" s="30">
        <v>-1185.55</v>
      </c>
      <c r="G60" s="30">
        <v>965.54</v>
      </c>
      <c r="H60" s="87" t="s">
        <v>32</v>
      </c>
      <c r="I60" s="30">
        <v>2807.87</v>
      </c>
      <c r="J60" s="30">
        <v>5585.53</v>
      </c>
      <c r="K60" s="30">
        <v>10308.55</v>
      </c>
      <c r="L60" s="30">
        <v>9970.43</v>
      </c>
      <c r="M60" s="61">
        <v>12878.49</v>
      </c>
    </row>
    <row r="61" spans="2:13" ht="13.5" thickBot="1">
      <c r="B61" s="69" t="s">
        <v>17</v>
      </c>
      <c r="C61" s="3">
        <v>1402.4</v>
      </c>
      <c r="D61" s="3">
        <v>5394.28</v>
      </c>
      <c r="E61" s="3">
        <v>7098.58</v>
      </c>
      <c r="F61" s="3">
        <v>4372.91</v>
      </c>
      <c r="G61" s="3">
        <v>5314.69</v>
      </c>
      <c r="H61" s="88" t="s">
        <v>32</v>
      </c>
      <c r="I61" s="21">
        <v>8920.5</v>
      </c>
      <c r="J61" s="21">
        <v>9213.66</v>
      </c>
      <c r="K61" s="21">
        <v>9424.53</v>
      </c>
      <c r="L61" s="21">
        <v>9321.4</v>
      </c>
      <c r="M61" s="22">
        <v>8159.62</v>
      </c>
    </row>
    <row r="62" spans="2:13" ht="13.5" thickBot="1">
      <c r="B62" s="77"/>
      <c r="C62" s="54"/>
      <c r="D62" s="55"/>
      <c r="E62" s="55"/>
      <c r="F62" s="55"/>
      <c r="G62" s="55"/>
      <c r="H62" s="92"/>
      <c r="I62" s="56"/>
      <c r="J62" s="56"/>
      <c r="K62" s="56"/>
      <c r="L62" s="56"/>
      <c r="M62" s="57"/>
    </row>
    <row r="63" spans="2:13" ht="12.75">
      <c r="B63" s="78" t="s">
        <v>20</v>
      </c>
      <c r="C63" s="12"/>
      <c r="D63" s="13"/>
      <c r="E63" s="13"/>
      <c r="F63" s="13"/>
      <c r="G63" s="13"/>
      <c r="H63" s="90"/>
      <c r="I63" s="25"/>
      <c r="J63" s="25"/>
      <c r="K63" s="25"/>
      <c r="L63" s="25"/>
      <c r="M63" s="26"/>
    </row>
    <row r="64" spans="2:13" ht="12.75">
      <c r="B64" s="67" t="s">
        <v>1</v>
      </c>
      <c r="C64" s="43">
        <v>34.66</v>
      </c>
      <c r="D64" s="44">
        <v>73.39</v>
      </c>
      <c r="E64" s="44">
        <v>301.53</v>
      </c>
      <c r="F64" s="44">
        <v>286.2</v>
      </c>
      <c r="G64" s="44">
        <v>476.14</v>
      </c>
      <c r="H64" s="93" t="s">
        <v>32</v>
      </c>
      <c r="I64" s="45">
        <v>1071.6</v>
      </c>
      <c r="J64" s="45">
        <v>1306.29</v>
      </c>
      <c r="K64" s="45">
        <v>1706.73</v>
      </c>
      <c r="L64" s="45">
        <v>1969.06</v>
      </c>
      <c r="M64" s="46">
        <v>1996.81</v>
      </c>
    </row>
    <row r="65" spans="2:13" ht="12.75">
      <c r="B65" s="67" t="s">
        <v>2</v>
      </c>
      <c r="C65" s="47">
        <v>-119.78</v>
      </c>
      <c r="D65" s="48">
        <v>-160.98</v>
      </c>
      <c r="E65" s="48">
        <v>186.83</v>
      </c>
      <c r="F65" s="48">
        <v>197.1</v>
      </c>
      <c r="G65" s="48">
        <v>256.64</v>
      </c>
      <c r="H65" s="94" t="s">
        <v>32</v>
      </c>
      <c r="I65" s="49">
        <v>877.9</v>
      </c>
      <c r="J65" s="49">
        <v>1189.37</v>
      </c>
      <c r="K65" s="49">
        <v>1412.93</v>
      </c>
      <c r="L65" s="49">
        <v>1641.86</v>
      </c>
      <c r="M65" s="50">
        <v>1958.15</v>
      </c>
    </row>
    <row r="66" spans="2:13" ht="12.75">
      <c r="B66" s="68" t="s">
        <v>3</v>
      </c>
      <c r="C66" s="39">
        <v>154.43</v>
      </c>
      <c r="D66" s="40">
        <v>234.37</v>
      </c>
      <c r="E66" s="40">
        <v>114.7</v>
      </c>
      <c r="F66" s="40">
        <v>89.11</v>
      </c>
      <c r="G66" s="40">
        <v>221.5</v>
      </c>
      <c r="H66" s="95" t="s">
        <v>32</v>
      </c>
      <c r="I66" s="41">
        <v>193.7</v>
      </c>
      <c r="J66" s="41">
        <v>116.92</v>
      </c>
      <c r="K66" s="41">
        <v>293.8</v>
      </c>
      <c r="L66" s="41">
        <v>327.2</v>
      </c>
      <c r="M66" s="42">
        <v>38.58</v>
      </c>
    </row>
    <row r="67" spans="2:13" ht="13.5" thickBot="1">
      <c r="B67" s="69" t="s">
        <v>17</v>
      </c>
      <c r="C67" s="47">
        <v>-207.3</v>
      </c>
      <c r="D67" s="48">
        <v>-72.81</v>
      </c>
      <c r="E67" s="48">
        <v>-145.93</v>
      </c>
      <c r="F67" s="48">
        <v>-148.53</v>
      </c>
      <c r="G67" s="48">
        <v>-37.15</v>
      </c>
      <c r="H67" s="94" t="s">
        <v>32</v>
      </c>
      <c r="I67" s="49">
        <v>7.7</v>
      </c>
      <c r="J67" s="49">
        <v>-103.51</v>
      </c>
      <c r="K67" s="49">
        <v>140.27</v>
      </c>
      <c r="L67" s="49">
        <v>183.54</v>
      </c>
      <c r="M67" s="50">
        <v>-124.42</v>
      </c>
    </row>
    <row r="68" spans="2:13" ht="13.5" thickBot="1">
      <c r="B68" s="72"/>
      <c r="C68" s="16"/>
      <c r="D68" s="16"/>
      <c r="E68" s="16"/>
      <c r="F68" s="16"/>
      <c r="G68" s="16"/>
      <c r="H68" s="91"/>
      <c r="I68" s="27"/>
      <c r="J68" s="27"/>
      <c r="K68" s="27"/>
      <c r="L68" s="27"/>
      <c r="M68" s="28"/>
    </row>
    <row r="69" spans="2:13" ht="12.75">
      <c r="B69" s="75" t="s">
        <v>16</v>
      </c>
      <c r="C69" s="6"/>
      <c r="D69" s="7"/>
      <c r="E69" s="7"/>
      <c r="F69" s="13"/>
      <c r="G69" s="13"/>
      <c r="H69" s="90"/>
      <c r="I69" s="25"/>
      <c r="J69" s="25"/>
      <c r="K69" s="25"/>
      <c r="L69" s="25"/>
      <c r="M69" s="26"/>
    </row>
    <row r="70" spans="2:13" ht="12.75">
      <c r="B70" s="67" t="s">
        <v>1</v>
      </c>
      <c r="C70" s="4">
        <v>-805.77</v>
      </c>
      <c r="D70" s="2">
        <v>1316.7</v>
      </c>
      <c r="E70" s="2">
        <v>1536.54</v>
      </c>
      <c r="F70" s="2">
        <v>3709.43</v>
      </c>
      <c r="G70" s="2">
        <v>3573.23</v>
      </c>
      <c r="H70" s="86" t="s">
        <v>32</v>
      </c>
      <c r="I70" s="19">
        <v>7345.6</v>
      </c>
      <c r="J70" s="19">
        <v>5293.65</v>
      </c>
      <c r="K70" s="19">
        <v>8142.19</v>
      </c>
      <c r="L70" s="19">
        <v>9316.36</v>
      </c>
      <c r="M70" s="20">
        <v>8403.09</v>
      </c>
    </row>
    <row r="71" spans="2:13" ht="12.75">
      <c r="B71" s="67" t="s">
        <v>2</v>
      </c>
      <c r="C71" s="4">
        <v>-301.75</v>
      </c>
      <c r="D71" s="2">
        <v>1111.85</v>
      </c>
      <c r="E71" s="2">
        <v>1392.39</v>
      </c>
      <c r="F71" s="2">
        <v>2079.19</v>
      </c>
      <c r="G71" s="2">
        <v>3528.94</v>
      </c>
      <c r="H71" s="86" t="s">
        <v>32</v>
      </c>
      <c r="I71" s="19">
        <v>4687.1</v>
      </c>
      <c r="J71" s="19">
        <v>5799.63</v>
      </c>
      <c r="K71" s="19">
        <v>6785</v>
      </c>
      <c r="L71" s="19">
        <v>7717.89</v>
      </c>
      <c r="M71" s="20">
        <v>9046.66</v>
      </c>
    </row>
    <row r="72" spans="2:13" ht="12.75">
      <c r="B72" s="68" t="s">
        <v>3</v>
      </c>
      <c r="C72" s="29">
        <v>-504.02</v>
      </c>
      <c r="D72" s="30">
        <v>204.85</v>
      </c>
      <c r="E72" s="30">
        <v>144.1</v>
      </c>
      <c r="F72" s="30">
        <v>1630.24</v>
      </c>
      <c r="G72" s="30">
        <v>44.29</v>
      </c>
      <c r="H72" s="87" t="s">
        <v>32</v>
      </c>
      <c r="I72" s="31">
        <v>2658.51</v>
      </c>
      <c r="J72" s="31">
        <v>-485.98</v>
      </c>
      <c r="K72" s="31">
        <v>1357.19</v>
      </c>
      <c r="L72" s="31">
        <v>1598.46</v>
      </c>
      <c r="M72" s="32">
        <v>-643.56</v>
      </c>
    </row>
    <row r="73" spans="2:13" ht="13.5" thickBot="1">
      <c r="B73" s="69" t="s">
        <v>17</v>
      </c>
      <c r="C73" s="5">
        <v>-280.4</v>
      </c>
      <c r="D73" s="3">
        <v>428.45</v>
      </c>
      <c r="E73" s="3">
        <v>367.75</v>
      </c>
      <c r="F73" s="3">
        <v>1853.86</v>
      </c>
      <c r="G73" s="3">
        <v>267.93</v>
      </c>
      <c r="H73" s="88" t="s">
        <v>32</v>
      </c>
      <c r="I73" s="21">
        <v>2882.1</v>
      </c>
      <c r="J73" s="21">
        <v>-261.31</v>
      </c>
      <c r="K73" s="21">
        <v>1580.86</v>
      </c>
      <c r="L73" s="21">
        <v>1822.07</v>
      </c>
      <c r="M73" s="22">
        <v>-438.5</v>
      </c>
    </row>
    <row r="74" ht="12.75">
      <c r="I74" s="14"/>
    </row>
    <row r="75" ht="12.75">
      <c r="K75" t="s">
        <v>27</v>
      </c>
    </row>
    <row r="76" ht="12.75">
      <c r="I76" s="1"/>
    </row>
    <row r="77" ht="12.75">
      <c r="I77" s="1"/>
    </row>
    <row r="85" ht="12.75">
      <c r="D85" t="s">
        <v>29</v>
      </c>
    </row>
  </sheetData>
  <sheetProtection/>
  <mergeCells count="4">
    <mergeCell ref="B4:M4"/>
    <mergeCell ref="B38:M39"/>
    <mergeCell ref="B42:M42"/>
    <mergeCell ref="B43:M43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M71"/>
  <sheetViews>
    <sheetView workbookViewId="0" topLeftCell="A10">
      <selection activeCell="C9" sqref="C9:M9"/>
    </sheetView>
  </sheetViews>
  <sheetFormatPr defaultColWidth="9.140625" defaultRowHeight="12.75"/>
  <cols>
    <col min="1" max="1" width="3.421875" style="0" customWidth="1"/>
    <col min="2" max="2" width="11.421875" style="0" customWidth="1"/>
    <col min="3" max="13" width="10.00390625" style="0" customWidth="1"/>
  </cols>
  <sheetData>
    <row r="3" spans="2:13" ht="12.75">
      <c r="B3" s="192" t="s">
        <v>26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ht="13.5" thickBot="1"/>
    <row r="5" spans="2:13" ht="13.5" thickBot="1">
      <c r="B5" s="79">
        <v>2014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1" t="s">
        <v>15</v>
      </c>
    </row>
    <row r="6" spans="2:13" ht="36">
      <c r="B6" s="66" t="s">
        <v>0</v>
      </c>
      <c r="C6" s="6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7" t="s">
        <v>1</v>
      </c>
      <c r="C7" s="4">
        <v>63844.8</v>
      </c>
      <c r="D7" s="2">
        <v>104518.9</v>
      </c>
      <c r="E7" s="2">
        <v>124727.6</v>
      </c>
      <c r="F7" s="2">
        <v>163650.5</v>
      </c>
      <c r="G7" s="2">
        <v>211442.3</v>
      </c>
      <c r="H7" s="2">
        <v>246039.4</v>
      </c>
      <c r="I7" s="64">
        <v>269594.7</v>
      </c>
      <c r="J7" s="19">
        <v>313744.6</v>
      </c>
      <c r="K7" s="19">
        <v>337872.4</v>
      </c>
      <c r="L7" s="19">
        <v>379540.1</v>
      </c>
      <c r="M7" s="20">
        <v>422234.58</v>
      </c>
    </row>
    <row r="8" spans="2:13" ht="12.75">
      <c r="B8" s="67" t="s">
        <v>2</v>
      </c>
      <c r="C8" s="4">
        <v>49319.7</v>
      </c>
      <c r="D8" s="2">
        <v>87017.3</v>
      </c>
      <c r="E8" s="2">
        <v>113763.4</v>
      </c>
      <c r="F8" s="2">
        <v>149658.4</v>
      </c>
      <c r="G8" s="2">
        <v>182216.8</v>
      </c>
      <c r="H8" s="2">
        <v>220493.2</v>
      </c>
      <c r="I8" s="19">
        <v>244726.7</v>
      </c>
      <c r="J8" s="19">
        <v>285950.4</v>
      </c>
      <c r="K8" s="19">
        <v>321507.6</v>
      </c>
      <c r="L8" s="19">
        <v>365124.1</v>
      </c>
      <c r="M8" s="20">
        <v>410901.41</v>
      </c>
    </row>
    <row r="9" spans="2:13" ht="12.75">
      <c r="B9" s="68" t="s">
        <v>3</v>
      </c>
      <c r="C9" s="29">
        <v>14525.1</v>
      </c>
      <c r="D9" s="30">
        <v>17501.5</v>
      </c>
      <c r="E9" s="30">
        <v>10964.3</v>
      </c>
      <c r="F9" s="30">
        <v>13992</v>
      </c>
      <c r="G9" s="30">
        <v>29225.4</v>
      </c>
      <c r="H9" s="30">
        <v>25546.2</v>
      </c>
      <c r="I9" s="31">
        <v>24868</v>
      </c>
      <c r="J9" s="31">
        <v>27794.2</v>
      </c>
      <c r="K9" s="31">
        <v>16364.8</v>
      </c>
      <c r="L9" s="31">
        <v>14416</v>
      </c>
      <c r="M9" s="32">
        <v>11333.17</v>
      </c>
    </row>
    <row r="10" spans="2:13" ht="13.5" thickBot="1">
      <c r="B10" s="69" t="s">
        <v>17</v>
      </c>
      <c r="C10" s="5">
        <v>109747.1</v>
      </c>
      <c r="D10" s="3">
        <v>112579.5</v>
      </c>
      <c r="E10" s="3">
        <v>105608.6</v>
      </c>
      <c r="F10" s="3">
        <v>108735.5</v>
      </c>
      <c r="G10" s="3">
        <v>123193.3</v>
      </c>
      <c r="H10" s="3">
        <v>116780</v>
      </c>
      <c r="I10" s="21">
        <v>115693.3</v>
      </c>
      <c r="J10" s="21">
        <v>119102.4</v>
      </c>
      <c r="K10" s="21">
        <v>112050.4</v>
      </c>
      <c r="L10" s="21">
        <v>110329.9</v>
      </c>
      <c r="M10" s="22">
        <v>108647.26</v>
      </c>
    </row>
    <row r="11" spans="2:13" ht="13.5" thickBot="1">
      <c r="B11" s="70"/>
      <c r="C11" s="34"/>
      <c r="D11" s="15"/>
      <c r="E11" s="15"/>
      <c r="F11" s="15"/>
      <c r="G11" s="15"/>
      <c r="H11" s="15"/>
      <c r="I11" s="23"/>
      <c r="J11" s="23"/>
      <c r="K11" s="23"/>
      <c r="L11" s="23"/>
      <c r="M11" s="24"/>
    </row>
    <row r="12" spans="2:13" ht="12.75">
      <c r="B12" s="71" t="s">
        <v>4</v>
      </c>
      <c r="C12" s="62"/>
      <c r="D12" s="13"/>
      <c r="E12" s="13"/>
      <c r="F12" s="13"/>
      <c r="G12" s="13"/>
      <c r="H12" s="13"/>
      <c r="I12" s="25"/>
      <c r="J12" s="25"/>
      <c r="K12" s="25"/>
      <c r="L12" s="25"/>
      <c r="M12" s="26"/>
    </row>
    <row r="13" spans="2:13" ht="12.75">
      <c r="B13" s="67" t="s">
        <v>1</v>
      </c>
      <c r="C13" s="12">
        <v>23160</v>
      </c>
      <c r="D13" s="2">
        <v>42518.7</v>
      </c>
      <c r="E13" s="2">
        <v>45350.4</v>
      </c>
      <c r="F13" s="2">
        <v>62086</v>
      </c>
      <c r="G13" s="2">
        <v>79582.6</v>
      </c>
      <c r="H13" s="2">
        <v>87935.1</v>
      </c>
      <c r="I13" s="19">
        <v>93654</v>
      </c>
      <c r="J13" s="19">
        <v>113713</v>
      </c>
      <c r="K13" s="19">
        <v>118573.1</v>
      </c>
      <c r="L13" s="19">
        <v>138063.8</v>
      </c>
      <c r="M13" s="20">
        <v>146456.89</v>
      </c>
    </row>
    <row r="14" spans="2:13" ht="12.75">
      <c r="B14" s="67" t="s">
        <v>2</v>
      </c>
      <c r="C14" s="4">
        <v>20382.6</v>
      </c>
      <c r="D14" s="2">
        <v>36729.1</v>
      </c>
      <c r="E14" s="2">
        <v>42793.6</v>
      </c>
      <c r="F14" s="2">
        <v>59095.9</v>
      </c>
      <c r="G14" s="2">
        <v>69577.7</v>
      </c>
      <c r="H14" s="2">
        <v>83883.7</v>
      </c>
      <c r="I14" s="19">
        <v>89790.9</v>
      </c>
      <c r="J14" s="19">
        <v>106622.3</v>
      </c>
      <c r="K14" s="19">
        <v>115210.2</v>
      </c>
      <c r="L14" s="19">
        <v>134161.7</v>
      </c>
      <c r="M14" s="20">
        <v>143887.92</v>
      </c>
    </row>
    <row r="15" spans="2:13" ht="12.75">
      <c r="B15" s="68" t="s">
        <v>3</v>
      </c>
      <c r="C15" s="29">
        <v>2777.4</v>
      </c>
      <c r="D15" s="30">
        <v>5789.6</v>
      </c>
      <c r="E15" s="30">
        <v>2556.8</v>
      </c>
      <c r="F15" s="30">
        <v>2990.1</v>
      </c>
      <c r="G15" s="30">
        <v>10004.9</v>
      </c>
      <c r="H15" s="30">
        <v>4051.4</v>
      </c>
      <c r="I15" s="31">
        <v>3863.1</v>
      </c>
      <c r="J15" s="31">
        <v>7090.7</v>
      </c>
      <c r="K15" s="31">
        <v>3362.8</v>
      </c>
      <c r="L15" s="31">
        <v>3902.1</v>
      </c>
      <c r="M15" s="32">
        <v>2568.97</v>
      </c>
    </row>
    <row r="16" spans="2:13" ht="13.5" thickBot="1">
      <c r="B16" s="69" t="s">
        <v>17</v>
      </c>
      <c r="C16" s="5">
        <v>17903.8</v>
      </c>
      <c r="D16" s="3">
        <v>20588.6</v>
      </c>
      <c r="E16" s="3">
        <v>17303.2</v>
      </c>
      <c r="F16" s="3">
        <v>17686</v>
      </c>
      <c r="G16" s="3">
        <v>24280.2</v>
      </c>
      <c r="H16" s="3">
        <v>18930.3</v>
      </c>
      <c r="I16" s="21">
        <v>18925.1</v>
      </c>
      <c r="J16" s="21">
        <v>21882.1</v>
      </c>
      <c r="K16" s="21">
        <v>18761.5</v>
      </c>
      <c r="L16" s="21">
        <v>19471.5</v>
      </c>
      <c r="M16" s="22">
        <v>17372.19</v>
      </c>
    </row>
    <row r="17" spans="2:13" ht="13.5" thickBot="1">
      <c r="B17" s="72"/>
      <c r="C17" s="16"/>
      <c r="D17" s="16"/>
      <c r="E17" s="16"/>
      <c r="F17" s="16"/>
      <c r="G17" s="16"/>
      <c r="H17" s="16"/>
      <c r="I17" s="27"/>
      <c r="J17" s="27"/>
      <c r="K17" s="27"/>
      <c r="L17" s="27"/>
      <c r="M17" s="28"/>
    </row>
    <row r="18" spans="2:13" ht="12.75">
      <c r="B18" s="73" t="s">
        <v>19</v>
      </c>
      <c r="C18" s="62"/>
      <c r="D18" s="13"/>
      <c r="E18" s="13"/>
      <c r="F18" s="13"/>
      <c r="G18" s="13"/>
      <c r="H18" s="13"/>
      <c r="I18" s="13"/>
      <c r="J18" s="13"/>
      <c r="K18" s="13"/>
      <c r="L18" s="13"/>
      <c r="M18" s="59"/>
    </row>
    <row r="19" spans="2:13" ht="12.75">
      <c r="B19" s="67" t="s">
        <v>1</v>
      </c>
      <c r="C19" s="12">
        <v>38077.6</v>
      </c>
      <c r="D19" s="2">
        <v>60011.2</v>
      </c>
      <c r="E19" s="2">
        <v>77687.7</v>
      </c>
      <c r="F19" s="2">
        <v>99996.7</v>
      </c>
      <c r="G19" s="2">
        <v>129524.7</v>
      </c>
      <c r="H19" s="2">
        <v>155742.2</v>
      </c>
      <c r="I19" s="2">
        <v>137717.4</v>
      </c>
      <c r="J19" s="2">
        <v>196282.5</v>
      </c>
      <c r="K19" s="2">
        <v>215955.7</v>
      </c>
      <c r="L19" s="2">
        <v>238927.6</v>
      </c>
      <c r="M19" s="60">
        <v>272902.37</v>
      </c>
    </row>
    <row r="20" spans="2:13" ht="12.75">
      <c r="B20" s="67" t="s">
        <v>2</v>
      </c>
      <c r="C20" s="4">
        <v>29121.4</v>
      </c>
      <c r="D20" s="2">
        <v>50294.4</v>
      </c>
      <c r="E20" s="2">
        <v>70702.1</v>
      </c>
      <c r="F20" s="2">
        <v>90157.3</v>
      </c>
      <c r="G20" s="2">
        <v>112012.3</v>
      </c>
      <c r="H20" s="2">
        <v>136007.2</v>
      </c>
      <c r="I20" s="2">
        <v>154120.2</v>
      </c>
      <c r="J20" s="2">
        <v>178123.1</v>
      </c>
      <c r="K20" s="2">
        <v>204932.6</v>
      </c>
      <c r="L20" s="2">
        <v>229264.7</v>
      </c>
      <c r="M20" s="60">
        <v>263942.07</v>
      </c>
    </row>
    <row r="21" spans="2:13" ht="12.75">
      <c r="B21" s="68" t="s">
        <v>3</v>
      </c>
      <c r="C21" s="29">
        <v>8956.2</v>
      </c>
      <c r="D21" s="30">
        <v>9716.8</v>
      </c>
      <c r="E21" s="30">
        <v>6985.5</v>
      </c>
      <c r="F21" s="30">
        <v>9839.4</v>
      </c>
      <c r="G21" s="30">
        <v>17512.4</v>
      </c>
      <c r="H21" s="30">
        <v>19735</v>
      </c>
      <c r="I21" s="30">
        <v>19597.2</v>
      </c>
      <c r="J21" s="30">
        <v>18159.4</v>
      </c>
      <c r="K21" s="30">
        <v>11023.1</v>
      </c>
      <c r="L21" s="30">
        <v>9662.9</v>
      </c>
      <c r="M21" s="61">
        <v>8960.3</v>
      </c>
    </row>
    <row r="22" spans="2:13" ht="13.5" thickBot="1">
      <c r="B22" s="69" t="s">
        <v>17</v>
      </c>
      <c r="C22" s="5">
        <v>86978.1</v>
      </c>
      <c r="D22" s="3">
        <v>87880.6</v>
      </c>
      <c r="E22" s="3">
        <v>84796.4</v>
      </c>
      <c r="F22" s="3">
        <v>87803.9</v>
      </c>
      <c r="G22" s="3">
        <v>95078.3</v>
      </c>
      <c r="H22" s="3">
        <v>93985.7</v>
      </c>
      <c r="I22" s="21">
        <v>93229.7</v>
      </c>
      <c r="J22" s="21">
        <v>92525.3</v>
      </c>
      <c r="K22" s="21">
        <v>89161.4</v>
      </c>
      <c r="L22" s="21">
        <v>87793.4</v>
      </c>
      <c r="M22" s="22">
        <v>89205.48</v>
      </c>
    </row>
    <row r="23" spans="2:13" ht="13.5" thickBot="1">
      <c r="B23" s="72"/>
      <c r="C23" s="51"/>
      <c r="D23" s="52"/>
      <c r="E23" s="52"/>
      <c r="F23" s="52"/>
      <c r="G23" s="52"/>
      <c r="H23" s="52"/>
      <c r="I23" s="53"/>
      <c r="J23" s="53"/>
      <c r="K23" s="53"/>
      <c r="L23" s="53"/>
      <c r="M23" s="65"/>
    </row>
    <row r="24" spans="2:13" ht="12.75">
      <c r="B24" s="74" t="s">
        <v>20</v>
      </c>
      <c r="C24" s="33"/>
      <c r="D24" s="13"/>
      <c r="E24" s="13"/>
      <c r="F24" s="13"/>
      <c r="G24" s="13"/>
      <c r="H24" s="13"/>
      <c r="I24" s="25"/>
      <c r="J24" s="25"/>
      <c r="K24" s="25"/>
      <c r="L24" s="25"/>
      <c r="M24" s="26"/>
    </row>
    <row r="25" spans="2:13" ht="12.75">
      <c r="B25" s="67" t="s">
        <v>1</v>
      </c>
      <c r="C25" s="63">
        <v>307.4</v>
      </c>
      <c r="D25" s="44">
        <v>606.6</v>
      </c>
      <c r="E25" s="44">
        <v>897.9</v>
      </c>
      <c r="F25" s="44">
        <v>1332.9</v>
      </c>
      <c r="G25" s="44">
        <v>1849.5</v>
      </c>
      <c r="H25" s="44">
        <v>2233.3</v>
      </c>
      <c r="I25" s="45">
        <v>2624.9</v>
      </c>
      <c r="J25" s="45">
        <v>3310.8</v>
      </c>
      <c r="K25" s="45">
        <v>3871.5</v>
      </c>
      <c r="L25" s="45">
        <v>4501.8</v>
      </c>
      <c r="M25" s="46">
        <v>6237.1</v>
      </c>
    </row>
    <row r="26" spans="2:13" ht="12.75">
      <c r="B26" s="67" t="s">
        <v>2</v>
      </c>
      <c r="C26" s="43">
        <v>345.7</v>
      </c>
      <c r="D26" s="48">
        <v>662.1</v>
      </c>
      <c r="E26" s="48">
        <v>827.3</v>
      </c>
      <c r="F26" s="48">
        <v>1309.8</v>
      </c>
      <c r="G26" s="48">
        <v>1997.7</v>
      </c>
      <c r="H26" s="48">
        <v>2393.5</v>
      </c>
      <c r="I26" s="49">
        <v>2808.3</v>
      </c>
      <c r="J26" s="49">
        <v>3458.8</v>
      </c>
      <c r="K26" s="49">
        <v>4008.5</v>
      </c>
      <c r="L26" s="49">
        <v>4776.3</v>
      </c>
      <c r="M26" s="50">
        <v>6624.55</v>
      </c>
    </row>
    <row r="27" spans="2:13" ht="12.75">
      <c r="B27" s="68" t="s">
        <v>3</v>
      </c>
      <c r="C27" s="39">
        <v>-38.3</v>
      </c>
      <c r="D27" s="40">
        <v>-55.5</v>
      </c>
      <c r="E27" s="40">
        <v>70.6</v>
      </c>
      <c r="F27" s="40">
        <v>23.1</v>
      </c>
      <c r="G27" s="40">
        <v>-148.2</v>
      </c>
      <c r="H27" s="40">
        <v>-160.1</v>
      </c>
      <c r="I27" s="41">
        <v>-183.3</v>
      </c>
      <c r="J27" s="41">
        <v>-148</v>
      </c>
      <c r="K27" s="41">
        <v>-136.9</v>
      </c>
      <c r="L27" s="41">
        <v>-274.5</v>
      </c>
      <c r="M27" s="42">
        <v>-387.45</v>
      </c>
    </row>
    <row r="28" spans="2:13" ht="13.5" thickBot="1">
      <c r="B28" s="69" t="s">
        <v>17</v>
      </c>
      <c r="C28" s="47">
        <v>1507.8</v>
      </c>
      <c r="D28" s="48">
        <v>1523.6</v>
      </c>
      <c r="E28" s="48">
        <v>1636.9</v>
      </c>
      <c r="F28" s="48">
        <v>1587.1</v>
      </c>
      <c r="G28" s="48">
        <v>1449.2</v>
      </c>
      <c r="H28" s="48">
        <v>1418.2</v>
      </c>
      <c r="I28" s="49">
        <v>1418.3</v>
      </c>
      <c r="J28" s="49">
        <v>1481.7</v>
      </c>
      <c r="K28" s="49">
        <v>1487.7</v>
      </c>
      <c r="L28" s="49">
        <v>1403.5</v>
      </c>
      <c r="M28" s="50">
        <v>1308.82</v>
      </c>
    </row>
    <row r="29" spans="2:13" ht="13.5" thickBot="1">
      <c r="B29" s="70"/>
      <c r="C29" s="16"/>
      <c r="D29" s="16"/>
      <c r="E29" s="16"/>
      <c r="F29" s="16"/>
      <c r="G29" s="16"/>
      <c r="H29" s="16"/>
      <c r="I29" s="27"/>
      <c r="J29" s="27"/>
      <c r="K29" s="27"/>
      <c r="L29" s="27"/>
      <c r="M29" s="28"/>
    </row>
    <row r="30" spans="2:13" ht="12.75">
      <c r="B30" s="75" t="s">
        <v>16</v>
      </c>
      <c r="C30" s="6"/>
      <c r="D30" s="7"/>
      <c r="E30" s="7"/>
      <c r="F30" s="13"/>
      <c r="G30" s="13"/>
      <c r="H30" s="13"/>
      <c r="I30" s="25"/>
      <c r="J30" s="25"/>
      <c r="K30" s="25"/>
      <c r="L30" s="25"/>
      <c r="M30" s="26"/>
    </row>
    <row r="31" spans="2:13" ht="12.75">
      <c r="B31" s="67" t="s">
        <v>1</v>
      </c>
      <c r="C31" s="4">
        <v>3304.2</v>
      </c>
      <c r="D31" s="2">
        <v>3515.6</v>
      </c>
      <c r="E31" s="2">
        <v>3796.5</v>
      </c>
      <c r="F31" s="2">
        <v>4278.5</v>
      </c>
      <c r="G31" s="2">
        <v>5742.4</v>
      </c>
      <c r="H31" s="2">
        <v>6626.4</v>
      </c>
      <c r="I31" s="19">
        <v>7475</v>
      </c>
      <c r="J31" s="19">
        <v>9730.6</v>
      </c>
      <c r="K31" s="19">
        <v>10873.1</v>
      </c>
      <c r="L31" s="19">
        <v>11923.1</v>
      </c>
      <c r="M31" s="20">
        <v>13557.97</v>
      </c>
    </row>
    <row r="32" spans="2:13" ht="12.75">
      <c r="B32" s="67" t="s">
        <v>2</v>
      </c>
      <c r="C32" s="4">
        <v>465.5</v>
      </c>
      <c r="D32" s="2">
        <v>1447.5</v>
      </c>
      <c r="E32" s="2">
        <v>2443.1</v>
      </c>
      <c r="F32" s="2">
        <v>3135.5</v>
      </c>
      <c r="G32" s="2">
        <v>3875.4</v>
      </c>
      <c r="H32" s="2">
        <v>4699.3</v>
      </c>
      <c r="I32" s="19">
        <v>5874.1</v>
      </c>
      <c r="J32" s="19">
        <v>7036</v>
      </c>
      <c r="K32" s="19">
        <v>8751.8</v>
      </c>
      <c r="L32" s="19">
        <v>10780.2</v>
      </c>
      <c r="M32" s="20">
        <v>13334.34</v>
      </c>
    </row>
    <row r="33" spans="2:13" ht="12.75">
      <c r="B33" s="68" t="s">
        <v>3</v>
      </c>
      <c r="C33" s="29">
        <v>2836.7</v>
      </c>
      <c r="D33" s="30">
        <v>2068.1</v>
      </c>
      <c r="E33" s="30">
        <v>1353.4</v>
      </c>
      <c r="F33" s="30">
        <v>1143</v>
      </c>
      <c r="G33" s="30">
        <v>1867</v>
      </c>
      <c r="H33" s="30">
        <v>1927.1</v>
      </c>
      <c r="I33" s="31">
        <v>1600.8</v>
      </c>
      <c r="J33" s="31">
        <v>2694.7</v>
      </c>
      <c r="K33" s="31">
        <v>2121.3</v>
      </c>
      <c r="L33" s="31">
        <v>1142.9</v>
      </c>
      <c r="M33" s="32">
        <v>223.63</v>
      </c>
    </row>
    <row r="34" spans="2:13" ht="13.5" thickBot="1">
      <c r="B34" s="69" t="s">
        <v>17</v>
      </c>
      <c r="C34" s="5">
        <v>3357.3</v>
      </c>
      <c r="D34" s="3">
        <v>2586.7</v>
      </c>
      <c r="E34" s="3">
        <v>1872</v>
      </c>
      <c r="F34" s="3">
        <v>1661.6</v>
      </c>
      <c r="G34" s="3">
        <v>2385.6</v>
      </c>
      <c r="H34" s="3">
        <v>2445.7</v>
      </c>
      <c r="I34" s="21">
        <v>2119.4</v>
      </c>
      <c r="J34" s="21">
        <v>3212.2</v>
      </c>
      <c r="K34" s="21">
        <v>2639.8</v>
      </c>
      <c r="L34" s="21">
        <v>1661.5</v>
      </c>
      <c r="M34" s="22">
        <v>760.77</v>
      </c>
    </row>
    <row r="35" ht="17.25" customHeight="1">
      <c r="M35" s="83"/>
    </row>
    <row r="36" spans="2:13" ht="51" customHeight="1">
      <c r="B36" s="193" t="s">
        <v>18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2:13" ht="12.75"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2:13" ht="12.7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2.75">
      <c r="B39" s="192" t="s">
        <v>22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</row>
    <row r="40" spans="2:13" ht="13.5" thickBot="1"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</row>
    <row r="41" spans="2:13" ht="13.5" thickBot="1">
      <c r="B41" s="79">
        <v>2014</v>
      </c>
      <c r="C41" s="9" t="s">
        <v>5</v>
      </c>
      <c r="D41" s="10" t="s">
        <v>6</v>
      </c>
      <c r="E41" s="10" t="s">
        <v>7</v>
      </c>
      <c r="F41" s="10" t="s">
        <v>8</v>
      </c>
      <c r="G41" s="10" t="s">
        <v>9</v>
      </c>
      <c r="H41" s="10" t="s">
        <v>10</v>
      </c>
      <c r="I41" s="10" t="s">
        <v>11</v>
      </c>
      <c r="J41" s="10" t="s">
        <v>12</v>
      </c>
      <c r="K41" s="10" t="s">
        <v>13</v>
      </c>
      <c r="L41" s="10" t="s">
        <v>14</v>
      </c>
      <c r="M41" s="11" t="s">
        <v>15</v>
      </c>
    </row>
    <row r="42" spans="2:13" ht="36">
      <c r="B42" s="66" t="s">
        <v>0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>
      <c r="B43" s="67" t="s">
        <v>1</v>
      </c>
      <c r="C43" s="4">
        <v>-15715.5</v>
      </c>
      <c r="D43" s="2">
        <v>-912.3</v>
      </c>
      <c r="E43" s="2">
        <v>-10334</v>
      </c>
      <c r="F43" s="2">
        <v>4847</v>
      </c>
      <c r="G43" s="2">
        <v>7553.8</v>
      </c>
      <c r="H43" s="2">
        <v>10929.2</v>
      </c>
      <c r="I43" s="64">
        <v>13069.1</v>
      </c>
      <c r="J43" s="19">
        <v>19553.9</v>
      </c>
      <c r="K43" s="19">
        <v>16533.2</v>
      </c>
      <c r="L43" s="19">
        <v>17321.3</v>
      </c>
      <c r="M43" s="20">
        <v>24916.45</v>
      </c>
    </row>
    <row r="44" spans="2:13" ht="12.75">
      <c r="B44" s="67" t="s">
        <v>2</v>
      </c>
      <c r="C44" s="4">
        <v>1178.9</v>
      </c>
      <c r="D44" s="2">
        <v>2792.1</v>
      </c>
      <c r="E44" s="2">
        <v>7544.2</v>
      </c>
      <c r="F44" s="2">
        <v>9596.9</v>
      </c>
      <c r="G44" s="2">
        <v>12908.1</v>
      </c>
      <c r="H44" s="2">
        <v>16310.3</v>
      </c>
      <c r="I44" s="19">
        <v>16310.5</v>
      </c>
      <c r="J44" s="19">
        <v>18496.6</v>
      </c>
      <c r="K44" s="19">
        <v>25991.3</v>
      </c>
      <c r="L44" s="19">
        <v>27676.4</v>
      </c>
      <c r="M44" s="20">
        <v>31492.53</v>
      </c>
    </row>
    <row r="45" spans="2:13" ht="12.75">
      <c r="B45" s="68" t="s">
        <v>3</v>
      </c>
      <c r="C45" s="29">
        <v>-16894.4</v>
      </c>
      <c r="D45" s="30">
        <v>-3704.4</v>
      </c>
      <c r="E45" s="30">
        <v>-17888.2</v>
      </c>
      <c r="F45" s="30">
        <v>-4749.9</v>
      </c>
      <c r="G45" s="30">
        <v>-5354.3</v>
      </c>
      <c r="H45" s="30">
        <v>-5381.1</v>
      </c>
      <c r="I45" s="31">
        <v>-3204.1</v>
      </c>
      <c r="J45" s="31">
        <v>1057.3</v>
      </c>
      <c r="K45" s="31">
        <v>-9458.1</v>
      </c>
      <c r="L45" s="31">
        <v>-10355.1</v>
      </c>
      <c r="M45" s="32">
        <v>-6576.08</v>
      </c>
    </row>
    <row r="46" spans="2:13" ht="13.5" thickBot="1">
      <c r="B46" s="69" t="s">
        <v>17</v>
      </c>
      <c r="C46" s="5">
        <v>-80.6</v>
      </c>
      <c r="D46" s="3">
        <v>12296.5</v>
      </c>
      <c r="E46" s="3">
        <v>-2369.4</v>
      </c>
      <c r="F46" s="3">
        <v>11235.9</v>
      </c>
      <c r="G46" s="3">
        <v>12839.1</v>
      </c>
      <c r="H46" s="3">
        <v>9323.3</v>
      </c>
      <c r="I46" s="21">
        <v>10414.8</v>
      </c>
      <c r="J46" s="21">
        <v>14691.3</v>
      </c>
      <c r="K46" s="21">
        <v>7620.5</v>
      </c>
      <c r="L46" s="21">
        <v>8021.3</v>
      </c>
      <c r="M46" s="22">
        <v>10247.1</v>
      </c>
    </row>
    <row r="47" spans="2:13" ht="13.5" thickBot="1">
      <c r="B47" s="70"/>
      <c r="C47" s="15"/>
      <c r="D47" s="15"/>
      <c r="E47" s="15"/>
      <c r="F47" s="15"/>
      <c r="G47" s="15"/>
      <c r="H47" s="15"/>
      <c r="I47" s="23"/>
      <c r="J47" s="23"/>
      <c r="K47" s="23"/>
      <c r="L47" s="23"/>
      <c r="M47" s="24" t="s">
        <v>27</v>
      </c>
    </row>
    <row r="48" spans="2:13" ht="12.75">
      <c r="B48" s="75" t="s">
        <v>4</v>
      </c>
      <c r="C48" s="12"/>
      <c r="D48" s="13"/>
      <c r="E48" s="13"/>
      <c r="F48" s="13"/>
      <c r="G48" s="13"/>
      <c r="H48" s="13"/>
      <c r="I48" s="25"/>
      <c r="J48" s="25"/>
      <c r="K48" s="25"/>
      <c r="L48" s="25"/>
      <c r="M48" s="26"/>
    </row>
    <row r="49" spans="2:13" ht="12.75">
      <c r="B49" s="67" t="s">
        <v>1</v>
      </c>
      <c r="C49" s="4">
        <v>-12505.2</v>
      </c>
      <c r="D49" s="2">
        <v>73.6</v>
      </c>
      <c r="E49" s="2">
        <v>-10890</v>
      </c>
      <c r="F49" s="2">
        <v>-403.5</v>
      </c>
      <c r="G49" s="2">
        <v>1043.1</v>
      </c>
      <c r="H49" s="2">
        <v>1675.1</v>
      </c>
      <c r="I49" s="19">
        <v>2548.1</v>
      </c>
      <c r="J49" s="19">
        <v>4760.5</v>
      </c>
      <c r="K49" s="19">
        <v>4402</v>
      </c>
      <c r="L49" s="19">
        <v>6024.7</v>
      </c>
      <c r="M49" s="20">
        <v>7620.02</v>
      </c>
    </row>
    <row r="50" spans="2:13" ht="12.75">
      <c r="B50" s="67" t="s">
        <v>2</v>
      </c>
      <c r="C50" s="4">
        <v>-143.7</v>
      </c>
      <c r="D50" s="2">
        <v>5.6</v>
      </c>
      <c r="E50" s="2">
        <v>355.4</v>
      </c>
      <c r="F50" s="2">
        <v>455.4</v>
      </c>
      <c r="G50" s="2">
        <v>2490.8</v>
      </c>
      <c r="H50" s="2">
        <v>1749.3</v>
      </c>
      <c r="I50" s="19">
        <v>1867.4</v>
      </c>
      <c r="J50" s="19">
        <v>-1.8</v>
      </c>
      <c r="K50" s="19">
        <v>2356.8</v>
      </c>
      <c r="L50" s="19">
        <v>3088.8</v>
      </c>
      <c r="M50" s="20">
        <v>5007.18</v>
      </c>
    </row>
    <row r="51" spans="2:13" ht="12.75">
      <c r="B51" s="68" t="s">
        <v>3</v>
      </c>
      <c r="C51" s="29">
        <v>-12361.5</v>
      </c>
      <c r="D51" s="30">
        <v>68</v>
      </c>
      <c r="E51" s="30">
        <v>-11245.4</v>
      </c>
      <c r="F51" s="30">
        <v>-858.9</v>
      </c>
      <c r="G51" s="30">
        <v>-1447.8</v>
      </c>
      <c r="H51" s="30">
        <v>-74.2</v>
      </c>
      <c r="I51" s="31">
        <v>680.7</v>
      </c>
      <c r="J51" s="31">
        <v>4762.3</v>
      </c>
      <c r="K51" s="31">
        <v>2045.2</v>
      </c>
      <c r="L51" s="31">
        <v>2935.9</v>
      </c>
      <c r="M51" s="32">
        <v>2612.84</v>
      </c>
    </row>
    <row r="52" spans="2:13" ht="13.5" thickBot="1">
      <c r="B52" s="69" t="s">
        <v>17</v>
      </c>
      <c r="C52" s="5">
        <v>-9780.7</v>
      </c>
      <c r="D52" s="3">
        <v>1867.5</v>
      </c>
      <c r="E52" s="3">
        <v>-9755.2</v>
      </c>
      <c r="F52" s="3">
        <v>563.3</v>
      </c>
      <c r="G52" s="3">
        <v>-184.4</v>
      </c>
      <c r="H52" s="3">
        <v>1736.4</v>
      </c>
      <c r="I52" s="21">
        <v>2232.9</v>
      </c>
      <c r="J52" s="21">
        <v>5317.3</v>
      </c>
      <c r="K52" s="21">
        <v>2318.1</v>
      </c>
      <c r="L52" s="21">
        <v>3117.6</v>
      </c>
      <c r="M52" s="22">
        <v>2741.19</v>
      </c>
    </row>
    <row r="53" spans="2:13" ht="13.5" thickBot="1">
      <c r="B53" s="72"/>
      <c r="C53" s="16"/>
      <c r="D53" s="16"/>
      <c r="E53" s="16"/>
      <c r="F53" s="16"/>
      <c r="G53" s="16"/>
      <c r="H53" s="16"/>
      <c r="I53" s="27"/>
      <c r="J53" s="27"/>
      <c r="K53" s="27"/>
      <c r="L53" s="27"/>
      <c r="M53" s="28"/>
    </row>
    <row r="54" spans="2:13" ht="12.75">
      <c r="B54" s="76" t="s">
        <v>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59"/>
    </row>
    <row r="55" spans="2:13" ht="12.75">
      <c r="B55" s="67" t="s">
        <v>1</v>
      </c>
      <c r="C55" s="2">
        <v>-2804.6</v>
      </c>
      <c r="D55" s="2">
        <v>-600.1</v>
      </c>
      <c r="E55" s="2">
        <v>708.5</v>
      </c>
      <c r="F55" s="2">
        <v>5491.5</v>
      </c>
      <c r="G55" s="82">
        <v>6195.2</v>
      </c>
      <c r="H55" s="2">
        <v>8463.6</v>
      </c>
      <c r="I55" s="2">
        <v>9813.9</v>
      </c>
      <c r="J55" s="2">
        <v>12678.2</v>
      </c>
      <c r="K55" s="2">
        <v>12041.2</v>
      </c>
      <c r="L55" s="2">
        <v>12144.6</v>
      </c>
      <c r="M55" s="60">
        <v>16726.67</v>
      </c>
    </row>
    <row r="56" spans="2:13" ht="12.75">
      <c r="B56" s="67" t="s">
        <v>2</v>
      </c>
      <c r="C56" s="2">
        <v>1419</v>
      </c>
      <c r="D56" s="2">
        <v>2822.7</v>
      </c>
      <c r="E56" s="2">
        <v>6972.9</v>
      </c>
      <c r="F56" s="2">
        <v>8762</v>
      </c>
      <c r="G56" s="2">
        <v>9397.4</v>
      </c>
      <c r="H56" s="2">
        <v>13288.8</v>
      </c>
      <c r="I56" s="2">
        <v>13075.2</v>
      </c>
      <c r="J56" s="2">
        <v>16942.2</v>
      </c>
      <c r="K56" s="2">
        <v>22862.4</v>
      </c>
      <c r="L56" s="2">
        <v>23922.8</v>
      </c>
      <c r="M56" s="60">
        <v>25759.93</v>
      </c>
    </row>
    <row r="57" spans="2:13" ht="12.75">
      <c r="B57" s="68" t="s">
        <v>3</v>
      </c>
      <c r="C57" s="30">
        <v>-4223.6</v>
      </c>
      <c r="D57" s="30">
        <v>-3422.7</v>
      </c>
      <c r="E57" s="30">
        <v>-6264.4</v>
      </c>
      <c r="F57" s="30">
        <v>-3270.6</v>
      </c>
      <c r="G57" s="30">
        <v>-3202.2</v>
      </c>
      <c r="H57" s="30">
        <v>-4825.1</v>
      </c>
      <c r="I57" s="30">
        <v>-3261.3</v>
      </c>
      <c r="J57" s="30">
        <v>-4263.9</v>
      </c>
      <c r="K57" s="30">
        <v>-10821.2</v>
      </c>
      <c r="L57" s="30">
        <v>-11778.2</v>
      </c>
      <c r="M57" s="61">
        <v>-8549.27</v>
      </c>
    </row>
    <row r="58" spans="2:13" ht="13.5" thickBot="1">
      <c r="B58" s="69" t="s">
        <v>17</v>
      </c>
      <c r="C58" s="3">
        <v>9667.9</v>
      </c>
      <c r="D58" s="3">
        <v>10374.8</v>
      </c>
      <c r="E58" s="3">
        <v>7398.8</v>
      </c>
      <c r="F58" s="3">
        <v>10900.5</v>
      </c>
      <c r="G58" s="3">
        <v>13251.3</v>
      </c>
      <c r="H58" s="3">
        <v>7613.5</v>
      </c>
      <c r="I58" s="21">
        <v>8335.1</v>
      </c>
      <c r="J58" s="21">
        <v>8307.7</v>
      </c>
      <c r="K58" s="21">
        <v>5491.4</v>
      </c>
      <c r="L58" s="21">
        <v>5866.9</v>
      </c>
      <c r="M58" s="22">
        <v>7572.68</v>
      </c>
    </row>
    <row r="59" spans="2:13" ht="13.5" thickBot="1">
      <c r="B59" s="77"/>
      <c r="C59" s="54"/>
      <c r="D59" s="55"/>
      <c r="E59" s="55"/>
      <c r="F59" s="55"/>
      <c r="G59" s="55"/>
      <c r="H59" s="55"/>
      <c r="I59" s="56"/>
      <c r="J59" s="56"/>
      <c r="K59" s="56"/>
      <c r="L59" s="56"/>
      <c r="M59" s="57"/>
    </row>
    <row r="60" spans="2:13" ht="12.75">
      <c r="B60" s="78" t="s">
        <v>20</v>
      </c>
      <c r="C60" s="12"/>
      <c r="D60" s="13"/>
      <c r="E60" s="13"/>
      <c r="F60" s="13"/>
      <c r="G60" s="13"/>
      <c r="H60" s="13"/>
      <c r="I60" s="25"/>
      <c r="J60" s="25"/>
      <c r="K60" s="25"/>
      <c r="L60" s="25"/>
      <c r="M60" s="26"/>
    </row>
    <row r="61" spans="2:13" ht="12.75">
      <c r="B61" s="67" t="s">
        <v>1</v>
      </c>
      <c r="C61" s="43">
        <v>-36.9</v>
      </c>
      <c r="D61" s="44">
        <v>-11.1</v>
      </c>
      <c r="E61" s="44">
        <v>-50.9</v>
      </c>
      <c r="F61" s="44">
        <v>43.4</v>
      </c>
      <c r="G61" s="44">
        <v>383.3</v>
      </c>
      <c r="H61" s="44">
        <v>47.3</v>
      </c>
      <c r="I61" s="45">
        <v>83.4</v>
      </c>
      <c r="J61" s="45">
        <v>415.9</v>
      </c>
      <c r="K61" s="45">
        <v>618.8</v>
      </c>
      <c r="L61" s="45">
        <v>624.3</v>
      </c>
      <c r="M61" s="46">
        <v>1318.25</v>
      </c>
    </row>
    <row r="62" spans="2:13" ht="12.75">
      <c r="B62" s="67" t="s">
        <v>2</v>
      </c>
      <c r="C62" s="47">
        <v>-77.3</v>
      </c>
      <c r="D62" s="48">
        <v>26.6</v>
      </c>
      <c r="E62" s="48">
        <v>-54.8</v>
      </c>
      <c r="F62" s="48">
        <v>234.2</v>
      </c>
      <c r="G62" s="48">
        <v>540.6</v>
      </c>
      <c r="H62" s="48">
        <v>589.2</v>
      </c>
      <c r="I62" s="49">
        <v>623.1</v>
      </c>
      <c r="J62" s="49">
        <v>859.9</v>
      </c>
      <c r="K62" s="49">
        <v>1067.1</v>
      </c>
      <c r="L62" s="49">
        <v>1180.4</v>
      </c>
      <c r="M62" s="50">
        <v>2082.23</v>
      </c>
    </row>
    <row r="63" spans="2:13" ht="12.75">
      <c r="B63" s="68" t="s">
        <v>3</v>
      </c>
      <c r="C63" s="39">
        <v>40.4</v>
      </c>
      <c r="D63" s="40">
        <v>-37.7</v>
      </c>
      <c r="E63" s="40">
        <v>3.9</v>
      </c>
      <c r="F63" s="40">
        <v>-185.8</v>
      </c>
      <c r="G63" s="40">
        <v>-528.2</v>
      </c>
      <c r="H63" s="40">
        <v>-541.9</v>
      </c>
      <c r="I63" s="41">
        <v>-539.7</v>
      </c>
      <c r="J63" s="41">
        <v>-444</v>
      </c>
      <c r="K63" s="41">
        <v>-448.3</v>
      </c>
      <c r="L63" s="41">
        <v>-556.1</v>
      </c>
      <c r="M63" s="42">
        <v>-763.98</v>
      </c>
    </row>
    <row r="64" spans="2:13" ht="13.5" thickBot="1">
      <c r="B64" s="69" t="s">
        <v>17</v>
      </c>
      <c r="C64" s="47">
        <v>298.9</v>
      </c>
      <c r="D64" s="48">
        <v>283.3</v>
      </c>
      <c r="E64" s="48">
        <v>311.9</v>
      </c>
      <c r="F64" s="48">
        <v>180.4</v>
      </c>
      <c r="G64" s="48">
        <v>-117.9</v>
      </c>
      <c r="H64" s="48">
        <v>-144.1</v>
      </c>
      <c r="I64" s="49">
        <v>-131.5</v>
      </c>
      <c r="J64" s="49">
        <v>0.9</v>
      </c>
      <c r="K64" s="49">
        <v>2.4</v>
      </c>
      <c r="L64" s="49">
        <v>-78.5</v>
      </c>
      <c r="M64" s="50">
        <v>-260.28</v>
      </c>
    </row>
    <row r="65" spans="2:13" ht="13.5" thickBot="1">
      <c r="B65" s="72"/>
      <c r="C65" s="16"/>
      <c r="D65" s="16"/>
      <c r="E65" s="16"/>
      <c r="F65" s="16"/>
      <c r="G65" s="16"/>
      <c r="H65" s="16"/>
      <c r="I65" s="27"/>
      <c r="J65" s="27"/>
      <c r="K65" s="27"/>
      <c r="L65" s="27"/>
      <c r="M65" s="28"/>
    </row>
    <row r="66" spans="2:13" ht="12.75">
      <c r="B66" s="75" t="s">
        <v>16</v>
      </c>
      <c r="C66" s="6"/>
      <c r="D66" s="7"/>
      <c r="E66" s="7"/>
      <c r="F66" s="13"/>
      <c r="G66" s="13"/>
      <c r="H66" s="13"/>
      <c r="I66" s="25"/>
      <c r="J66" s="25"/>
      <c r="K66" s="25"/>
      <c r="L66" s="25"/>
      <c r="M66" s="26"/>
    </row>
    <row r="67" spans="2:13" ht="12.75">
      <c r="B67" s="67" t="s">
        <v>1</v>
      </c>
      <c r="C67" s="4">
        <v>-570.3</v>
      </c>
      <c r="D67" s="2">
        <v>-553.9</v>
      </c>
      <c r="E67" s="2">
        <v>-554.5</v>
      </c>
      <c r="F67" s="2">
        <v>-985.9</v>
      </c>
      <c r="G67" s="2">
        <v>-1160.5</v>
      </c>
      <c r="H67" s="2">
        <v>-709.5</v>
      </c>
      <c r="I67" s="19">
        <v>-931.9</v>
      </c>
      <c r="J67" s="19">
        <v>-339.5</v>
      </c>
      <c r="K67" s="19">
        <v>-3735.9</v>
      </c>
      <c r="L67" s="19">
        <v>-3847.2</v>
      </c>
      <c r="M67" s="20">
        <v>-2821.56</v>
      </c>
    </row>
    <row r="68" spans="2:13" ht="12.75">
      <c r="B68" s="67" t="s">
        <v>2</v>
      </c>
      <c r="C68" s="4">
        <v>-221.6</v>
      </c>
      <c r="D68" s="2">
        <v>-240.6</v>
      </c>
      <c r="E68" s="2">
        <v>-147.3</v>
      </c>
      <c r="F68" s="2">
        <v>-521.5</v>
      </c>
      <c r="G68" s="2">
        <v>-967.4</v>
      </c>
      <c r="H68" s="2">
        <v>-743.5</v>
      </c>
      <c r="I68" s="19">
        <v>-826.4</v>
      </c>
      <c r="J68" s="19">
        <v>-1321</v>
      </c>
      <c r="K68" s="19">
        <v>-3490.7</v>
      </c>
      <c r="L68" s="19">
        <v>-2888.6</v>
      </c>
      <c r="M68" s="20">
        <v>-2961.38</v>
      </c>
    </row>
    <row r="69" spans="2:13" ht="12.75">
      <c r="B69" s="68" t="s">
        <v>3</v>
      </c>
      <c r="C69" s="29">
        <v>-348.7</v>
      </c>
      <c r="D69" s="30">
        <v>-313.3</v>
      </c>
      <c r="E69" s="30">
        <v>-407.2</v>
      </c>
      <c r="F69" s="30">
        <v>-464.4</v>
      </c>
      <c r="G69" s="30">
        <v>-193.1</v>
      </c>
      <c r="H69" s="30">
        <v>34</v>
      </c>
      <c r="I69" s="31">
        <v>-105.5</v>
      </c>
      <c r="J69" s="31">
        <v>981.5</v>
      </c>
      <c r="K69" s="31">
        <v>-245.2</v>
      </c>
      <c r="L69" s="31">
        <v>-958.6</v>
      </c>
      <c r="M69" s="32">
        <v>139.83</v>
      </c>
    </row>
    <row r="70" spans="2:13" ht="13.5" thickBot="1">
      <c r="B70" s="69" t="s">
        <v>17</v>
      </c>
      <c r="C70" s="5">
        <v>-266.8</v>
      </c>
      <c r="D70" s="3">
        <v>-231.3</v>
      </c>
      <c r="E70" s="3">
        <v>-324</v>
      </c>
      <c r="F70" s="3">
        <v>-381.1</v>
      </c>
      <c r="G70" s="3">
        <v>-109.8</v>
      </c>
      <c r="H70" s="3">
        <v>117.3</v>
      </c>
      <c r="I70" s="21">
        <v>-21.8</v>
      </c>
      <c r="J70" s="21">
        <v>1065.3</v>
      </c>
      <c r="K70" s="21">
        <v>-161.4</v>
      </c>
      <c r="L70" s="21">
        <v>-874.8</v>
      </c>
      <c r="M70" s="22">
        <v>193.57</v>
      </c>
    </row>
    <row r="71" ht="12.75">
      <c r="I71" s="14"/>
    </row>
  </sheetData>
  <sheetProtection/>
  <mergeCells count="4">
    <mergeCell ref="B39:M39"/>
    <mergeCell ref="B40:M40"/>
    <mergeCell ref="B3:M3"/>
    <mergeCell ref="B36:M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2011-06-01T11:05:43Z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Příloha-Vývoj hospodaření v roce 2022-tabulka.xls</vt:lpwstr>
  </property>
</Properties>
</file>