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<sst xmlns="http://schemas.openxmlformats.org/spreadsheetml/2006/main" count="57" uniqueCount="21">
  <si>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</si>
  <si>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</si>
  <si>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</si>
  <si>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</si>
  <si>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</si>
  <si>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</si>
  <si>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</si>
  <si>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</si>
  <si>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</si>
  <si>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</si>
  <si>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</si>
  <si>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</si>
  <si>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</si>
  <si>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</si>
  <si>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</si>
  <si>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únor 2021</t>
  </si>
  <si>
    <t>Rozdíl 2022-2021</t>
  </si>
  <si>
    <t>únor 2022</t>
  </si>
  <si>
    <t>Výsledky hospodaření územních rozpočtů v únoru 2022</t>
  </si>
  <si>
    <t>Výsledky hospodaření obcí v únoru 2022</t>
  </si>
  <si>
    <t>Výsledky hospodaření krajů v únoru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</si>
</sst>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K16" sqref="K16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18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15</v>
      </c>
      <c r="D3" s="18" t="s">
        <v>17</v>
      </c>
      <c r="E3" s="16" t="s">
        <v>12</v>
      </c>
      <c r="F3" s="19" t="s">
        <v>16</v>
      </c>
    </row>
    <row r="4" spans="2:6" ht="15">
      <c r="B4" s="8" t="s">
        <v>0</v>
      </c>
      <c r="C4" s="20">
        <v>49631.204209980002</v>
      </c>
      <c r="D4" s="20">
        <v>51919.066699460003</v>
      </c>
      <c r="E4" s="10">
        <f>(D4/C4)-1</f>
        <v>0.046097259292772641</v>
      </c>
      <c r="F4" s="9">
        <f>D4-C4</f>
        <v>2287.8624894800014</v>
      </c>
    </row>
    <row r="5" spans="2:6" ht="15">
      <c r="B5" s="2" t="s">
        <v>1</v>
      </c>
      <c r="C5" s="21">
        <v>7217.5438429400001</v>
      </c>
      <c r="D5" s="21">
        <v>8423.5519060299994</v>
      </c>
      <c r="E5" s="3">
        <f t="shared" si="0" ref="E5:E14">(D5/C5)-1</f>
        <v>0.16709397120873515</v>
      </c>
      <c r="F5" s="7">
        <f t="shared" si="1" ref="F5:F15">D5-C5</f>
        <v>1206.0080630899993</v>
      </c>
    </row>
    <row r="6" spans="2:6" ht="15">
      <c r="B6" s="2" t="s">
        <v>2</v>
      </c>
      <c r="C6" s="21">
        <v>1148.92267623</v>
      </c>
      <c r="D6" s="21">
        <v>1766.28300223</v>
      </c>
      <c r="E6" s="3">
        <f t="shared" si="0"/>
        <v>0.53733844650517826</v>
      </c>
      <c r="F6" s="7">
        <f t="shared" si="1"/>
        <v>617.36032599999999</v>
      </c>
    </row>
    <row r="7" spans="2:6" ht="15">
      <c r="B7" s="4" t="s">
        <v>3</v>
      </c>
      <c r="C7" s="21">
        <v>47901.750045009998</v>
      </c>
      <c r="D7" s="21">
        <v>40379.954131279999</v>
      </c>
      <c r="E7" s="3">
        <f t="shared" si="0"/>
        <v>-0.15702549294466861</v>
      </c>
      <c r="F7" s="7">
        <f t="shared" si="1"/>
        <v>-7521.7959137299986</v>
      </c>
    </row>
    <row r="8" spans="2:6" ht="15">
      <c r="B8" s="2" t="s">
        <v>4</v>
      </c>
      <c r="C8" s="21">
        <v>45920.454371660002</v>
      </c>
      <c r="D8" s="21">
        <v>38712.77344348</v>
      </c>
      <c r="E8" s="3">
        <f t="shared" si="0"/>
        <v>-0.15696013958930366</v>
      </c>
      <c r="F8" s="7">
        <f t="shared" si="1"/>
        <v>-7207.6809281800015</v>
      </c>
    </row>
    <row r="9" spans="2:6" ht="15">
      <c r="B9" s="2" t="s">
        <v>5</v>
      </c>
      <c r="C9" s="21">
        <v>1981.29567335</v>
      </c>
      <c r="D9" s="21">
        <v>1667.1906878</v>
      </c>
      <c r="E9" s="12">
        <f t="shared" si="0"/>
        <v>-0.15853513929039542</v>
      </c>
      <c r="F9" s="17">
        <f t="shared" si="1"/>
        <v>-314.10498555000004</v>
      </c>
    </row>
    <row r="10" spans="2:6" ht="15">
      <c r="B10" s="5" t="s">
        <v>6</v>
      </c>
      <c r="C10" s="22">
        <v>105901.03317744999</v>
      </c>
      <c r="D10" s="22">
        <v>102407.08515427999</v>
      </c>
      <c r="E10" s="13">
        <f t="shared" si="0"/>
        <v>-0.032992577299179593</v>
      </c>
      <c r="F10" s="17">
        <f t="shared" si="1"/>
        <v>-3493.9480231699999</v>
      </c>
    </row>
    <row r="11" spans="2:6" ht="15">
      <c r="B11" s="6" t="s">
        <v>7</v>
      </c>
      <c r="C11" s="21">
        <v>75024.157862570006</v>
      </c>
      <c r="D11" s="21">
        <v>68867.966565800001</v>
      </c>
      <c r="E11" s="12">
        <f t="shared" si="0"/>
        <v>-0.082056119950682738</v>
      </c>
      <c r="F11" s="17">
        <f>D11-C11</f>
        <v>-6156.1912967700046</v>
      </c>
    </row>
    <row r="12" spans="2:6" ht="15">
      <c r="B12" s="2" t="s">
        <v>8</v>
      </c>
      <c r="C12" s="21">
        <v>8898.7881287799992</v>
      </c>
      <c r="D12" s="21">
        <v>9209.8810873099992</v>
      </c>
      <c r="E12" s="12">
        <f t="shared" si="0"/>
        <v>0.034959025209722494</v>
      </c>
      <c r="F12" s="17">
        <f t="shared" si="1"/>
        <v>311.09295853000003</v>
      </c>
    </row>
    <row r="13" spans="2:6" ht="15">
      <c r="B13" s="5" t="s">
        <v>9</v>
      </c>
      <c r="C13" s="22">
        <v>83923.017726129998</v>
      </c>
      <c r="D13" s="22">
        <v>78077.847653110002</v>
      </c>
      <c r="E13" s="11">
        <f t="shared" si="0"/>
        <v>-0.069649188403768103</v>
      </c>
      <c r="F13" s="7">
        <f t="shared" si="1"/>
        <v>-5845.1700730199955</v>
      </c>
    </row>
    <row r="14" spans="2:6" ht="15">
      <c r="B14" s="5" t="s">
        <v>10</v>
      </c>
      <c r="C14" s="22">
        <v>21978.01545132</v>
      </c>
      <c r="D14" s="22">
        <v>24329.237501169999</v>
      </c>
      <c r="E14" s="11">
        <f t="shared" si="0"/>
        <v>0.10698063503767274</v>
      </c>
      <c r="F14" s="7">
        <f t="shared" si="1"/>
        <v>2351.2220498499992</v>
      </c>
    </row>
    <row r="15" spans="2:6" ht="17.25">
      <c r="B15" s="5" t="s">
        <v>14</v>
      </c>
      <c r="C15" s="22">
        <f>C4+C5+C8-C11</f>
        <v>27745.044562009993</v>
      </c>
      <c r="D15" s="22">
        <f>D4+D5+D8-D11</f>
        <v>30187.425483170009</v>
      </c>
      <c r="E15" s="11">
        <f>(D15/C15)-1</f>
        <v>0.088029446689166901</v>
      </c>
      <c r="F15" s="7">
        <f t="shared" si="1"/>
        <v>2442.3809211600164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19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15</v>
      </c>
      <c r="D21" s="18" t="s">
        <v>17</v>
      </c>
      <c r="E21" s="16" t="s">
        <v>12</v>
      </c>
      <c r="F21" s="19" t="s">
        <v>16</v>
      </c>
    </row>
    <row r="22" spans="2:6" ht="15">
      <c r="B22" s="8" t="s">
        <v>0</v>
      </c>
      <c r="C22" s="20">
        <v>37487.843035329999</v>
      </c>
      <c r="D22" s="20">
        <v>39470.001628689999</v>
      </c>
      <c r="E22" s="10">
        <f>(D22/C22)-1</f>
        <v>0.052874703713732929</v>
      </c>
      <c r="F22" s="9">
        <f>D22-C22</f>
        <v>1982.1585933599999</v>
      </c>
    </row>
    <row r="23" spans="2:6" ht="15">
      <c r="B23" s="2" t="s">
        <v>1</v>
      </c>
      <c r="C23" s="21">
        <v>5360.0230298400002</v>
      </c>
      <c r="D23" s="21">
        <v>6552.1317192799997</v>
      </c>
      <c r="E23" s="3">
        <f t="shared" si="2" ref="E23:E31">(D23/C23)-1</f>
        <v>0.22240738198387633</v>
      </c>
      <c r="F23" s="7">
        <f t="shared" si="3" ref="F23:F33">D23-C23</f>
        <v>1192.1086894399996</v>
      </c>
    </row>
    <row r="24" spans="2:6" ht="15">
      <c r="B24" s="2" t="s">
        <v>2</v>
      </c>
      <c r="C24" s="21">
        <v>1096.25036671</v>
      </c>
      <c r="D24" s="21">
        <v>1584.28800961</v>
      </c>
      <c r="E24" s="3">
        <f t="shared" si="2"/>
        <v>0.44518812282331899</v>
      </c>
      <c r="F24" s="7">
        <f t="shared" si="3"/>
        <v>488.03764290000004</v>
      </c>
    </row>
    <row r="25" spans="2:6" ht="15">
      <c r="B25" s="4" t="s">
        <v>3</v>
      </c>
      <c r="C25" s="21">
        <v>10082.80802219</v>
      </c>
      <c r="D25" s="21">
        <v>8487.8998779400008</v>
      </c>
      <c r="E25" s="3">
        <f t="shared" si="2"/>
        <v>-0.15818094926928727</v>
      </c>
      <c r="F25" s="7">
        <f t="shared" si="3"/>
        <v>-1594.9081442499992</v>
      </c>
    </row>
    <row r="26" spans="2:6" ht="15">
      <c r="B26" s="2" t="s">
        <v>4</v>
      </c>
      <c r="C26" s="21">
        <v>8654.6106712700002</v>
      </c>
      <c r="D26" s="21">
        <v>7444.7419429499996</v>
      </c>
      <c r="E26" s="3">
        <f t="shared" si="2"/>
        <v>-0.139794702994128</v>
      </c>
      <c r="F26" s="7">
        <f t="shared" si="3"/>
        <v>-1209.8687283200006</v>
      </c>
    </row>
    <row r="27" spans="2:6" ht="15">
      <c r="B27" s="2" t="s">
        <v>5</v>
      </c>
      <c r="C27" s="21">
        <v>1428.19735092</v>
      </c>
      <c r="D27" s="21">
        <v>1043.16793499</v>
      </c>
      <c r="E27" s="12">
        <f t="shared" si="2"/>
        <v>-0.269591184777073</v>
      </c>
      <c r="F27" s="7">
        <f t="shared" si="3"/>
        <v>-385.02941592999991</v>
      </c>
    </row>
    <row r="28" spans="2:6" ht="15">
      <c r="B28" s="5" t="s">
        <v>6</v>
      </c>
      <c r="C28" s="22">
        <v>54026.279011179999</v>
      </c>
      <c r="D28" s="22">
        <v>56069.488756500003</v>
      </c>
      <c r="E28" s="11">
        <f t="shared" si="2"/>
        <v>0.037818813042763688</v>
      </c>
      <c r="F28" s="7">
        <f t="shared" si="3"/>
        <v>2043.209745320004</v>
      </c>
    </row>
    <row r="29" spans="2:6" ht="15">
      <c r="B29" s="6" t="s">
        <v>7</v>
      </c>
      <c r="C29" s="21">
        <v>35595.777736839998</v>
      </c>
      <c r="D29" s="21">
        <v>38361.979243740003</v>
      </c>
      <c r="E29" s="12">
        <f t="shared" si="2"/>
        <v>0.077711506329502411</v>
      </c>
      <c r="F29" s="17">
        <f t="shared" si="3"/>
        <v>2766.2015069000045</v>
      </c>
    </row>
    <row r="30" spans="2:6" ht="15">
      <c r="B30" s="2" t="s">
        <v>8</v>
      </c>
      <c r="C30" s="21">
        <v>6535.6120141000001</v>
      </c>
      <c r="D30" s="21">
        <v>6932.4695481500003</v>
      </c>
      <c r="E30" s="12">
        <f t="shared" si="2"/>
        <v>0.060722321519976363</v>
      </c>
      <c r="F30" s="17">
        <f t="shared" si="3"/>
        <v>396.85753405000014</v>
      </c>
    </row>
    <row r="31" spans="2:6" ht="15">
      <c r="B31" s="5" t="s">
        <v>9</v>
      </c>
      <c r="C31" s="22">
        <v>42131.389750939998</v>
      </c>
      <c r="D31" s="22">
        <v>45294.448791889998</v>
      </c>
      <c r="E31" s="13">
        <f t="shared" si="2"/>
        <v>0.075076067028608584</v>
      </c>
      <c r="F31" s="17">
        <f t="shared" si="3"/>
        <v>3163.0590409500001</v>
      </c>
    </row>
    <row r="32" spans="2:6" s="1" customFormat="1" ht="15">
      <c r="B32" s="5" t="s">
        <v>10</v>
      </c>
      <c r="C32" s="22">
        <v>11894.889260239999</v>
      </c>
      <c r="D32" s="22">
        <v>10775.03996461</v>
      </c>
      <c r="E32" s="11">
        <f>(D32/C32)-1</f>
        <v>-0.094145415827722068</v>
      </c>
      <c r="F32" s="7">
        <f t="shared" si="3"/>
        <v>-1119.8492956299997</v>
      </c>
    </row>
    <row r="33" spans="2:6" ht="17.25">
      <c r="B33" s="5" t="s">
        <v>14</v>
      </c>
      <c r="C33" s="22">
        <f>C22+C23+C26-C29</f>
        <v>15906.698999599997</v>
      </c>
      <c r="D33" s="22">
        <f>D22+D23+D26-D29</f>
        <v>15104.896047179995</v>
      </c>
      <c r="E33" s="11">
        <f>(D33/C33)-1</f>
        <v>-0.050406621288311637</v>
      </c>
      <c r="F33" s="7">
        <f t="shared" si="3"/>
        <v>-801.80295242000284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20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15</v>
      </c>
      <c r="D39" s="18" t="s">
        <v>17</v>
      </c>
      <c r="E39" s="16" t="s">
        <v>12</v>
      </c>
      <c r="F39" s="19" t="s">
        <v>16</v>
      </c>
    </row>
    <row r="40" spans="2:6" ht="15">
      <c r="B40" s="8" t="s">
        <v>0</v>
      </c>
      <c r="C40" s="20">
        <v>12143.360374649999</v>
      </c>
      <c r="D40" s="20">
        <v>12449.065070770001</v>
      </c>
      <c r="E40" s="10">
        <f>(D40/C40)-1</f>
        <v>0.025174637554047807</v>
      </c>
      <c r="F40" s="9">
        <f>D40-C40</f>
        <v>305.70469612000124</v>
      </c>
    </row>
    <row r="41" spans="2:6" ht="15">
      <c r="B41" s="2" t="s">
        <v>1</v>
      </c>
      <c r="C41" s="21">
        <v>1554.17772795</v>
      </c>
      <c r="D41" s="21">
        <v>1670.01725276</v>
      </c>
      <c r="E41" s="3">
        <f t="shared" si="4" ref="E41:E49">(D41/C41)-1</f>
        <v>0.074534284417262509</v>
      </c>
      <c r="F41" s="7">
        <f t="shared" si="5" ref="F41:F51">D41-C41</f>
        <v>115.83952481000006</v>
      </c>
    </row>
    <row r="42" spans="2:6" ht="15">
      <c r="B42" s="2" t="s">
        <v>2</v>
      </c>
      <c r="C42" s="21">
        <v>49.911717099999997</v>
      </c>
      <c r="D42" s="21">
        <v>178.21799662000001</v>
      </c>
      <c r="E42" s="12">
        <f t="shared" si="4"/>
        <v>2.5706645047481249</v>
      </c>
      <c r="F42" s="17">
        <f t="shared" si="5"/>
        <v>128.30627952</v>
      </c>
    </row>
    <row r="43" spans="2:6" ht="15">
      <c r="B43" s="4" t="s">
        <v>3</v>
      </c>
      <c r="C43" s="21">
        <v>38734.774499749998</v>
      </c>
      <c r="D43" s="21">
        <v>32259.38093829</v>
      </c>
      <c r="E43" s="3">
        <f t="shared" si="4"/>
        <v>-0.16717261543633855</v>
      </c>
      <c r="F43" s="7">
        <f t="shared" si="5"/>
        <v>-6475.3935614599977</v>
      </c>
    </row>
    <row r="44" spans="2:6" ht="15">
      <c r="B44" s="2" t="s">
        <v>4</v>
      </c>
      <c r="C44" s="21">
        <v>38035.644585599999</v>
      </c>
      <c r="D44" s="21">
        <v>31576.9172621</v>
      </c>
      <c r="E44" s="3">
        <f t="shared" si="4"/>
        <v>-0.16980722671767801</v>
      </c>
      <c r="F44" s="7">
        <f t="shared" si="5"/>
        <v>-6458.7273234999993</v>
      </c>
    </row>
    <row r="45" spans="2:6" ht="15">
      <c r="B45" s="2" t="s">
        <v>5</v>
      </c>
      <c r="C45" s="21">
        <v>699.12991414999999</v>
      </c>
      <c r="D45" s="21">
        <v>682.46367619</v>
      </c>
      <c r="E45" s="12">
        <f t="shared" si="4"/>
        <v>-0.023838542197500923</v>
      </c>
      <c r="F45" s="17">
        <f t="shared" si="5"/>
        <v>-16.666237959999989</v>
      </c>
    </row>
    <row r="46" spans="2:6" ht="15">
      <c r="B46" s="5" t="s">
        <v>6</v>
      </c>
      <c r="C46" s="22">
        <v>52482.224319449997</v>
      </c>
      <c r="D46" s="22">
        <v>46540.817321260001</v>
      </c>
      <c r="E46" s="11">
        <f t="shared" si="4"/>
        <v>-0.11320798756595574</v>
      </c>
      <c r="F46" s="7">
        <f t="shared" si="5"/>
        <v>-5941.4069981899956</v>
      </c>
    </row>
    <row r="47" spans="2:6" ht="15">
      <c r="B47" s="6" t="s">
        <v>7</v>
      </c>
      <c r="C47" s="21">
        <v>40190.68273162</v>
      </c>
      <c r="D47" s="21">
        <v>30906.790432260001</v>
      </c>
      <c r="E47" s="12">
        <f t="shared" si="4"/>
        <v>-0.23099613314246836</v>
      </c>
      <c r="F47" s="7">
        <f t="shared" si="5"/>
        <v>-9283.892299359999</v>
      </c>
    </row>
    <row r="48" spans="2:6" ht="15">
      <c r="B48" s="2" t="s">
        <v>8</v>
      </c>
      <c r="C48" s="21">
        <v>2351.42190626</v>
      </c>
      <c r="D48" s="21">
        <v>2195.2169873100001</v>
      </c>
      <c r="E48" s="12">
        <f t="shared" si="4"/>
        <v>-0.066429983719275665</v>
      </c>
      <c r="F48" s="7">
        <f t="shared" si="5"/>
        <v>-156.20491894999986</v>
      </c>
    </row>
    <row r="49" spans="2:6" ht="15">
      <c r="B49" s="5" t="s">
        <v>9</v>
      </c>
      <c r="C49" s="22">
        <v>42542.104637880002</v>
      </c>
      <c r="D49" s="22">
        <v>33102.00741957</v>
      </c>
      <c r="E49" s="13">
        <f t="shared" si="4"/>
        <v>-0.22190009870608107</v>
      </c>
      <c r="F49" s="7">
        <f t="shared" si="5"/>
        <v>-9440.0972183100021</v>
      </c>
    </row>
    <row r="50" spans="2:6" s="1" customFormat="1" ht="15">
      <c r="B50" s="5" t="s">
        <v>10</v>
      </c>
      <c r="C50" s="22">
        <v>9940.1196815700005</v>
      </c>
      <c r="D50" s="22">
        <v>13438.80990169</v>
      </c>
      <c r="E50" s="11">
        <f>(D50/C50)-1</f>
        <v>0.35197666951706119</v>
      </c>
      <c r="F50" s="7">
        <f t="shared" si="5"/>
        <v>3498.6902201199991</v>
      </c>
    </row>
    <row r="51" spans="2:6" ht="17.25">
      <c r="B51" s="5" t="s">
        <v>14</v>
      </c>
      <c r="C51" s="22">
        <f>C40+C41+C44-C47</f>
        <v>11542.499956580003</v>
      </c>
      <c r="D51" s="22">
        <f>D40+D41+D44-D47</f>
        <v>14789.20915337</v>
      </c>
      <c r="E51" s="11">
        <f>(D51/C51)-1</f>
        <v>0.28128301572478276</v>
      </c>
      <c r="F51" s="7">
        <f t="shared" si="5"/>
        <v>3246.7091967899978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