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<sst xmlns="http://schemas.openxmlformats.org/spreadsheetml/2006/main" count="57" uniqueCount="21">
  <si>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</si>
  <si>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</si>
  <si>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</si>
  <si>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</si>
  <si>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</si>
  <si>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</si>
  <si>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</si>
  <si>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</si>
  <si>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</si>
  <si>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</si>
  <si>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</si>
  <si>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</si>
  <si>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</si>
  <si>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</si>
  <si>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</si>
  <si>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v roce 2021</t>
  </si>
  <si>
    <t>Výsledky hospodaření obcí v roce 2021</t>
  </si>
  <si>
    <t>2021</t>
  </si>
  <si>
    <t>2020</t>
  </si>
  <si>
    <t>Rozdíl 2021-2020</t>
  </si>
  <si>
    <t>Výsledky hospodaření krajů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</si>
</sst>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K20" sqref="K20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15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18</v>
      </c>
      <c r="D3" s="18" t="s">
        <v>17</v>
      </c>
      <c r="E3" s="16" t="s">
        <v>12</v>
      </c>
      <c r="F3" s="19" t="s">
        <v>19</v>
      </c>
    </row>
    <row r="4" spans="2:6" ht="15">
      <c r="B4" s="8" t="s">
        <v>0</v>
      </c>
      <c r="C4" s="20">
        <v>301671.55</v>
      </c>
      <c r="D4" s="20">
        <v>335886.91</v>
      </c>
      <c r="E4" s="10">
        <f>(D4/C4)-1</f>
        <v>0.1134192468597055</v>
      </c>
      <c r="F4" s="9">
        <f>D4-C4</f>
        <v>34215.359999999986</v>
      </c>
    </row>
    <row r="5" spans="2:6" ht="15">
      <c r="B5" s="2" t="s">
        <v>1</v>
      </c>
      <c r="C5" s="21">
        <v>43841.20</v>
      </c>
      <c r="D5" s="21">
        <v>48704.45</v>
      </c>
      <c r="E5" s="3">
        <f t="shared" si="0" ref="E5:E14">(D5/C5)-1</f>
        <v>0.11092876107405814</v>
      </c>
      <c r="F5" s="7">
        <f t="shared" si="1" ref="F5:F15">D5-C5</f>
        <v>4863.25</v>
      </c>
    </row>
    <row r="6" spans="2:6" ht="15">
      <c r="B6" s="2" t="s">
        <v>2</v>
      </c>
      <c r="C6" s="21">
        <v>7241.84</v>
      </c>
      <c r="D6" s="21">
        <v>10718.56</v>
      </c>
      <c r="E6" s="3">
        <f t="shared" si="0"/>
        <v>0.4800879334533763</v>
      </c>
      <c r="F6" s="7">
        <f t="shared" si="1"/>
        <v>3476.7199999999993</v>
      </c>
    </row>
    <row r="7" spans="2:6" ht="15">
      <c r="B7" s="4" t="s">
        <v>3</v>
      </c>
      <c r="C7" s="21">
        <v>273664.77</v>
      </c>
      <c r="D7" s="21">
        <v>282970.99</v>
      </c>
      <c r="E7" s="3">
        <f t="shared" si="0"/>
        <v>0.034005911685307533</v>
      </c>
      <c r="F7" s="7">
        <f t="shared" si="1"/>
        <v>9306.2199999999721</v>
      </c>
    </row>
    <row r="8" spans="2:6" ht="15">
      <c r="B8" s="2" t="s">
        <v>4</v>
      </c>
      <c r="C8" s="21">
        <v>233359.08</v>
      </c>
      <c r="D8" s="21">
        <v>246153.68</v>
      </c>
      <c r="E8" s="3">
        <f t="shared" si="0"/>
        <v>0.054827950127331659</v>
      </c>
      <c r="F8" s="7">
        <f t="shared" si="1"/>
        <v>12794.600000000006</v>
      </c>
    </row>
    <row r="9" spans="2:6" ht="15">
      <c r="B9" s="2" t="s">
        <v>5</v>
      </c>
      <c r="C9" s="21">
        <v>40305.69</v>
      </c>
      <c r="D9" s="21">
        <v>36817.31</v>
      </c>
      <c r="E9" s="12">
        <f t="shared" si="0"/>
        <v>-0.086548077951276947</v>
      </c>
      <c r="F9" s="17">
        <f t="shared" si="1"/>
        <v>-3488.3800000000047</v>
      </c>
    </row>
    <row r="10" spans="2:6" ht="15">
      <c r="B10" s="5" t="s">
        <v>6</v>
      </c>
      <c r="C10" s="22">
        <v>626221.88</v>
      </c>
      <c r="D10" s="22">
        <v>678300.13</v>
      </c>
      <c r="E10" s="13">
        <f t="shared" si="0"/>
        <v>0.083162616419598656</v>
      </c>
      <c r="F10" s="17">
        <f t="shared" si="1"/>
        <v>52078.25</v>
      </c>
    </row>
    <row r="11" spans="2:6" ht="15">
      <c r="B11" s="6" t="s">
        <v>7</v>
      </c>
      <c r="C11" s="21">
        <v>476584.78</v>
      </c>
      <c r="D11" s="21">
        <v>506009.25</v>
      </c>
      <c r="E11" s="12">
        <f t="shared" si="0"/>
        <v>0.061740263715513555</v>
      </c>
      <c r="F11" s="17">
        <f>D11-C11</f>
        <v>29424.469999999972</v>
      </c>
    </row>
    <row r="12" spans="2:6" ht="15">
      <c r="B12" s="2" t="s">
        <v>8</v>
      </c>
      <c r="C12" s="21">
        <v>135628.06</v>
      </c>
      <c r="D12" s="21">
        <v>131017.52</v>
      </c>
      <c r="E12" s="12">
        <f t="shared" si="0"/>
        <v>-0.033993997997169512</v>
      </c>
      <c r="F12" s="17">
        <f t="shared" si="1"/>
        <v>-4610.5399999999936</v>
      </c>
    </row>
    <row r="13" spans="2:6" ht="15">
      <c r="B13" s="5" t="s">
        <v>9</v>
      </c>
      <c r="C13" s="22">
        <v>612212.84</v>
      </c>
      <c r="D13" s="22">
        <v>637026.77</v>
      </c>
      <c r="E13" s="11">
        <f t="shared" si="0"/>
        <v>0.040531541285543815</v>
      </c>
      <c r="F13" s="7">
        <f t="shared" si="1"/>
        <v>24813.930000000051</v>
      </c>
    </row>
    <row r="14" spans="2:6" ht="15">
      <c r="B14" s="5" t="s">
        <v>10</v>
      </c>
      <c r="C14" s="22">
        <v>14009.04</v>
      </c>
      <c r="D14" s="22">
        <v>41273.36</v>
      </c>
      <c r="E14" s="11">
        <f t="shared" si="0"/>
        <v>1.9461947428232054</v>
      </c>
      <c r="F14" s="7">
        <f t="shared" si="1"/>
        <v>27264.32</v>
      </c>
    </row>
    <row r="15" spans="2:6" ht="17.25">
      <c r="B15" s="5" t="s">
        <v>14</v>
      </c>
      <c r="C15" s="22">
        <v>102287.03999999999</v>
      </c>
      <c r="D15" s="22">
        <v>124735.80</v>
      </c>
      <c r="E15" s="11">
        <f>(D15/C15)-1</f>
        <v>0.21946827281344738</v>
      </c>
      <c r="F15" s="7">
        <f t="shared" si="1"/>
        <v>22448.760000000009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16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18</v>
      </c>
      <c r="D21" s="18" t="s">
        <v>17</v>
      </c>
      <c r="E21" s="16" t="s">
        <v>12</v>
      </c>
      <c r="F21" s="19" t="s">
        <v>19</v>
      </c>
    </row>
    <row r="22" spans="2:6" ht="15">
      <c r="B22" s="8" t="s">
        <v>0</v>
      </c>
      <c r="C22" s="20">
        <v>230852.01853395</v>
      </c>
      <c r="D22" s="20">
        <v>256013.15620272001</v>
      </c>
      <c r="E22" s="10">
        <f>(D22/C22)-1</f>
        <v>0.10899249583589721</v>
      </c>
      <c r="F22" s="9">
        <f>D22-C22</f>
        <v>25161.13766877001</v>
      </c>
    </row>
    <row r="23" spans="2:6" ht="15">
      <c r="B23" s="2" t="s">
        <v>1</v>
      </c>
      <c r="C23" s="21">
        <v>36055.761539480001</v>
      </c>
      <c r="D23" s="21">
        <v>38992.599044570001</v>
      </c>
      <c r="E23" s="3">
        <f t="shared" si="2" ref="E23:E31">(D23/C23)-1</f>
        <v>0.08145265499036114</v>
      </c>
      <c r="F23" s="7">
        <f t="shared" si="3" ref="F23:F33">D23-C23</f>
        <v>2936.8375050899995</v>
      </c>
    </row>
    <row r="24" spans="2:6" ht="15">
      <c r="B24" s="2" t="s">
        <v>2</v>
      </c>
      <c r="C24" s="21">
        <v>6986.2502664699996</v>
      </c>
      <c r="D24" s="21">
        <v>10208.70662157</v>
      </c>
      <c r="E24" s="3">
        <f t="shared" si="2"/>
        <v>0.46125693071230867</v>
      </c>
      <c r="F24" s="7">
        <f t="shared" si="3"/>
        <v>3222.4563551000001</v>
      </c>
    </row>
    <row r="25" spans="2:6" ht="15">
      <c r="B25" s="4" t="s">
        <v>3</v>
      </c>
      <c r="C25" s="21">
        <v>95086.109084729993</v>
      </c>
      <c r="D25" s="21">
        <v>87189.708586930006</v>
      </c>
      <c r="E25" s="3">
        <f t="shared" si="2"/>
        <v>-0.083044732546197708</v>
      </c>
      <c r="F25" s="7">
        <f t="shared" si="3"/>
        <v>-7896.4004977999866</v>
      </c>
    </row>
    <row r="26" spans="2:6" ht="15">
      <c r="B26" s="2" t="s">
        <v>4</v>
      </c>
      <c r="C26" s="21">
        <v>69774.524561540005</v>
      </c>
      <c r="D26" s="21">
        <v>63971.02039831</v>
      </c>
      <c r="E26" s="3">
        <f t="shared" si="2"/>
        <v>-0.083175115842049285</v>
      </c>
      <c r="F26" s="7">
        <f t="shared" si="3"/>
        <v>-5803.5041632300054</v>
      </c>
    </row>
    <row r="27" spans="2:6" ht="15">
      <c r="B27" s="2" t="s">
        <v>5</v>
      </c>
      <c r="C27" s="21">
        <v>25311.584523189998</v>
      </c>
      <c r="D27" s="21">
        <v>23218.688188619999</v>
      </c>
      <c r="E27" s="12">
        <f t="shared" si="2"/>
        <v>-0.082685314807238841</v>
      </c>
      <c r="F27" s="7">
        <f t="shared" si="3"/>
        <v>-2092.8963345699995</v>
      </c>
    </row>
    <row r="28" spans="2:6" ht="15">
      <c r="B28" s="5" t="s">
        <v>6</v>
      </c>
      <c r="C28" s="22">
        <v>368980.13942462998</v>
      </c>
      <c r="D28" s="22">
        <v>392404.04054466001</v>
      </c>
      <c r="E28" s="11">
        <f t="shared" si="2"/>
        <v>0.063482823646161979</v>
      </c>
      <c r="F28" s="7">
        <f t="shared" si="3"/>
        <v>23423.90112003003</v>
      </c>
    </row>
    <row r="29" spans="2:6" ht="15">
      <c r="B29" s="6" t="s">
        <v>7</v>
      </c>
      <c r="C29" s="21">
        <v>252135.07011549</v>
      </c>
      <c r="D29" s="21">
        <v>261919.56961332</v>
      </c>
      <c r="E29" s="12">
        <f t="shared" si="2"/>
        <v>0.038806578923543666</v>
      </c>
      <c r="F29" s="17">
        <f t="shared" si="3"/>
        <v>9784.4994978299947</v>
      </c>
    </row>
    <row r="30" spans="2:6" ht="15">
      <c r="B30" s="2" t="s">
        <v>8</v>
      </c>
      <c r="C30" s="21">
        <v>97809.856196189998</v>
      </c>
      <c r="D30" s="21">
        <v>97159.595714740004</v>
      </c>
      <c r="E30" s="12">
        <f t="shared" si="2"/>
        <v>-0.0066482101777727287</v>
      </c>
      <c r="F30" s="17">
        <f t="shared" si="3"/>
        <v>-650.26048144999368</v>
      </c>
    </row>
    <row r="31" spans="2:6" ht="15">
      <c r="B31" s="5" t="s">
        <v>9</v>
      </c>
      <c r="C31" s="22">
        <v>349944.92631168</v>
      </c>
      <c r="D31" s="22">
        <v>359079.16532805999</v>
      </c>
      <c r="E31" s="13">
        <f t="shared" si="2"/>
        <v>0.026101932988862764</v>
      </c>
      <c r="F31" s="17">
        <f t="shared" si="3"/>
        <v>9134.2390163799864</v>
      </c>
    </row>
    <row r="32" spans="2:6" s="1" customFormat="1" ht="15">
      <c r="B32" s="5" t="s">
        <v>10</v>
      </c>
      <c r="C32" s="22">
        <v>19035.213112950001</v>
      </c>
      <c r="D32" s="22">
        <v>33324.875216599998</v>
      </c>
      <c r="E32" s="11">
        <f>(D32/C32)-1</f>
        <v>0.7506961975607449</v>
      </c>
      <c r="F32" s="7">
        <f t="shared" si="3"/>
        <v>14289.662103649996</v>
      </c>
    </row>
    <row r="33" spans="2:6" ht="17.25">
      <c r="B33" s="5" t="s">
        <v>14</v>
      </c>
      <c r="C33" s="22">
        <v>84547.234519479971</v>
      </c>
      <c r="D33" s="22">
        <v>97057.206032279995</v>
      </c>
      <c r="E33" s="11">
        <f>(D33/C33)-1</f>
        <v>0.14796428983041054</v>
      </c>
      <c r="F33" s="7">
        <f t="shared" si="3"/>
        <v>12509.971512800024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18</v>
      </c>
      <c r="D39" s="18" t="s">
        <v>17</v>
      </c>
      <c r="E39" s="16" t="s">
        <v>12</v>
      </c>
      <c r="F39" s="19" t="s">
        <v>19</v>
      </c>
    </row>
    <row r="40" spans="2:6" ht="15">
      <c r="B40" s="8" t="s">
        <v>0</v>
      </c>
      <c r="C40" s="20">
        <v>70819.50143556</v>
      </c>
      <c r="D40" s="20">
        <v>79873.717067370002</v>
      </c>
      <c r="E40" s="10">
        <f>(D40/C40)-1</f>
        <v>0.12784918628731945</v>
      </c>
      <c r="F40" s="9">
        <f>D40-C40</f>
        <v>9054.2156318100024</v>
      </c>
    </row>
    <row r="41" spans="2:6" ht="15">
      <c r="B41" s="2" t="s">
        <v>1</v>
      </c>
      <c r="C41" s="21">
        <v>6401.5278553099997</v>
      </c>
      <c r="D41" s="21">
        <v>8102.4946269299999</v>
      </c>
      <c r="E41" s="3">
        <f t="shared" si="4" ref="E41:E49">(D41/C41)-1</f>
        <v>0.26571262518354377</v>
      </c>
      <c r="F41" s="7">
        <f t="shared" si="5" ref="F41:F51">D41-C41</f>
        <v>1700.9667716200001</v>
      </c>
    </row>
    <row r="42" spans="2:6" ht="15">
      <c r="B42" s="2" t="s">
        <v>2</v>
      </c>
      <c r="C42" s="21">
        <v>231.92712564999999</v>
      </c>
      <c r="D42" s="21">
        <v>473.04650502999999</v>
      </c>
      <c r="E42" s="12">
        <f t="shared" si="4"/>
        <v>1.0396342329696786</v>
      </c>
      <c r="F42" s="17">
        <f t="shared" si="5"/>
        <v>241.11937938</v>
      </c>
    </row>
    <row r="43" spans="2:6" ht="15">
      <c r="B43" s="4" t="s">
        <v>3</v>
      </c>
      <c r="C43" s="21">
        <v>184882.31985043999</v>
      </c>
      <c r="D43" s="21">
        <v>202856.92900477999</v>
      </c>
      <c r="E43" s="3">
        <f t="shared" si="4"/>
        <v>0.09722189319606378</v>
      </c>
      <c r="F43" s="7">
        <f t="shared" si="5"/>
        <v>17974.609154339996</v>
      </c>
    </row>
    <row r="44" spans="2:6" ht="15">
      <c r="B44" s="2" t="s">
        <v>4</v>
      </c>
      <c r="C44" s="21">
        <v>168950.70064868001</v>
      </c>
      <c r="D44" s="21">
        <v>188330.12844694001</v>
      </c>
      <c r="E44" s="3">
        <f t="shared" si="4"/>
        <v>0.1147046311370914</v>
      </c>
      <c r="F44" s="7">
        <f t="shared" si="5"/>
        <v>19379.427798260003</v>
      </c>
    </row>
    <row r="45" spans="2:6" ht="15">
      <c r="B45" s="2" t="s">
        <v>5</v>
      </c>
      <c r="C45" s="21">
        <v>15931.619201760001</v>
      </c>
      <c r="D45" s="21">
        <v>14526.800557840001</v>
      </c>
      <c r="E45" s="12">
        <f t="shared" si="4"/>
        <v>-0.088178020459138695</v>
      </c>
      <c r="F45" s="17">
        <f t="shared" si="5"/>
        <v>-1404.8186439199999</v>
      </c>
    </row>
    <row r="46" spans="2:6" ht="15">
      <c r="B46" s="5" t="s">
        <v>6</v>
      </c>
      <c r="C46" s="22">
        <v>262335.27626696002</v>
      </c>
      <c r="D46" s="22">
        <v>291306.18720411003</v>
      </c>
      <c r="E46" s="11">
        <f t="shared" si="4"/>
        <v>0.11043467485351965</v>
      </c>
      <c r="F46" s="7">
        <f t="shared" si="5"/>
        <v>28970.910937150009</v>
      </c>
    </row>
    <row r="47" spans="2:6" ht="15">
      <c r="B47" s="6" t="s">
        <v>7</v>
      </c>
      <c r="C47" s="21">
        <v>229512.53951567001</v>
      </c>
      <c r="D47" s="21">
        <v>249637.18264257</v>
      </c>
      <c r="E47" s="12">
        <f t="shared" si="4"/>
        <v>0.087684285875482493</v>
      </c>
      <c r="F47" s="7">
        <f t="shared" si="5"/>
        <v>20124.643126899988</v>
      </c>
    </row>
    <row r="48" spans="2:6" ht="15">
      <c r="B48" s="2" t="s">
        <v>8</v>
      </c>
      <c r="C48" s="21">
        <v>37856.115821339998</v>
      </c>
      <c r="D48" s="21">
        <v>33749.558163180001</v>
      </c>
      <c r="E48" s="12">
        <f t="shared" si="4"/>
        <v>-0.10847805087930007</v>
      </c>
      <c r="F48" s="7">
        <f t="shared" si="5"/>
        <v>-4106.5576581599962</v>
      </c>
    </row>
    <row r="49" spans="2:6" ht="15">
      <c r="B49" s="5" t="s">
        <v>9</v>
      </c>
      <c r="C49" s="22">
        <v>267368.65533700999</v>
      </c>
      <c r="D49" s="22">
        <v>283386.74080575001</v>
      </c>
      <c r="E49" s="13">
        <f t="shared" si="4"/>
        <v>0.059910109689371494</v>
      </c>
      <c r="F49" s="7">
        <f t="shared" si="5"/>
        <v>16018.085468740028</v>
      </c>
    </row>
    <row r="50" spans="2:6" s="1" customFormat="1" ht="15">
      <c r="B50" s="5" t="s">
        <v>10</v>
      </c>
      <c r="C50" s="22">
        <v>-5033.3790700500003</v>
      </c>
      <c r="D50" s="22">
        <v>7919.4463983599999</v>
      </c>
      <c r="E50" s="11">
        <f>(D50/C50)-1</f>
        <v>-2.5733856497085426</v>
      </c>
      <c r="F50" s="7">
        <f t="shared" si="5"/>
        <v>12952.825468409999</v>
      </c>
    </row>
    <row r="51" spans="2:6" ht="17.25">
      <c r="B51" s="5" t="s">
        <v>14</v>
      </c>
      <c r="C51" s="22">
        <v>16659.190423880005</v>
      </c>
      <c r="D51" s="22">
        <v>26669.157498670043</v>
      </c>
      <c r="E51" s="11">
        <f>(D51/C51)-1</f>
        <v>0.6008675583923524</v>
      </c>
      <c r="F51" s="7">
        <f t="shared" si="5"/>
        <v>10009.967074790038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