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64011"/>
  <bookViews>
    <workbookView xWindow="0" yWindow="0" windowWidth="28800" windowHeight="11100" activeTab="0"/>
  </bookViews>
  <sheets>
    <sheet name="2001" sheetId="1" r:id="rId2"/>
  </sheets>
  <definedNames/>
  <calcPr fullCalcOnLoad="1"/>
</workbook>
</file>

<file path=xl/sharedStrings.xml><?xml version="1.0" encoding="utf-8"?>
<sst xmlns="http://schemas.openxmlformats.org/spreadsheetml/2006/main" count="32" uniqueCount="32">
  <si>
    <t>v Kč</t>
  </si>
  <si>
    <t>počet poslanců</t>
  </si>
  <si>
    <t>počet senátorů</t>
  </si>
  <si>
    <t>volby 2000**)</t>
  </si>
  <si>
    <t>ČSSD</t>
  </si>
  <si>
    <t>ODS</t>
  </si>
  <si>
    <t>KSČM</t>
  </si>
  <si>
    <t>US</t>
  </si>
  <si>
    <t>SPR - RSČ</t>
  </si>
  <si>
    <t>SŽJ</t>
  </si>
  <si>
    <t>ODA</t>
  </si>
  <si>
    <t>DEU***)</t>
  </si>
  <si>
    <t xml:space="preserve">Sdružení nezávislých kandidátů </t>
  </si>
  <si>
    <t>Nezávislí</t>
  </si>
  <si>
    <t>Strana pro otevřenou společnost</t>
  </si>
  <si>
    <t>Zlínské hnutí nezávislých</t>
  </si>
  <si>
    <t>Nestraníci pro Moravu *)</t>
  </si>
  <si>
    <t xml:space="preserve">Celkem </t>
  </si>
  <si>
    <t>**)  zúčtování změny počtu senátorů za listopad a prosinec 2000 v důsledku voleb do Senátu</t>
  </si>
  <si>
    <t xml:space="preserve">*)   Politickému hnutí Nestraníci pro Moravu byl vyplacen příspěvek na činnost za rok 2001 ve výši 1 250 tis. Kč v lednu 2002.  </t>
  </si>
  <si>
    <t>KDU - ČSL</t>
  </si>
  <si>
    <t>Název politické strany / politického hnutí</t>
  </si>
  <si>
    <t>roční stálý příspěvek</t>
  </si>
  <si>
    <t>příspěvek na mandáty poslanců</t>
  </si>
  <si>
    <t>příspěvek na mandáty senátorů</t>
  </si>
  <si>
    <t>počet členů zastup. krajů</t>
  </si>
  <si>
    <t>příspěvek na mandáty členů zastupitelstev krajů</t>
  </si>
  <si>
    <t>příspěvek na mandáty   členů zast. hl. m. Prahy</t>
  </si>
  <si>
    <t>roční příspěvek celkem</t>
  </si>
  <si>
    <t>Příspěvek na činnost politickým stranám a hnutím za rok 2001</t>
  </si>
  <si>
    <t>počet členů zast. hl.m. Prahy</t>
  </si>
  <si>
    <t>***) Politická strana Demokratická unie má ve sloupci počet členů zastup. krajů o jeden mandát více, než je uvedeno ve výsledcích voleb, neboť dne 8.2.2001 na uprázdněný mandát člena zvoleného na kandidátní listině 
       Čtyřkoalice za politickou stranu ODA nastoupil jako náhradník člen politické strany DEU.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</si>
</sst>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0"/>
      <name val="Arial CE"/>
      <family val="2"/>
      <charset val="238"/>
    </font>
    <font>
      <sz val="10"/>
      <name val="Arial"/>
      <family val="2"/>
    </font>
    <font>
      <sz val="11"/>
      <name val="Arial CE"/>
      <family val="2"/>
      <charset val="238"/>
    </font>
    <font>
      <sz val="9"/>
      <name val="Arial"/>
      <family val="2"/>
      <charset val="238"/>
    </font>
    <font>
      <sz val="9"/>
      <name val="Arial CE"/>
      <family val="2"/>
      <charset val="238"/>
    </font>
  </fonts>
  <fills count="2">
    <fill>
      <patternFill/>
    </fill>
    <fill>
      <patternFill patternType="gray125"/>
    </fill>
  </fills>
  <borders count="2">
    <border>
      <left/>
      <right/>
      <top/>
      <bottom/>
      <diagonal/>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6">
    <xf numFmtId="0" fontId="0" fillId="0" borderId="0" xfId="0"/>
    <xf numFmtId="0" fontId="2" fillId="0" borderId="0" xfId="0" applyFont="1"/>
    <xf numFmtId="0" fontId="0" fillId="0" borderId="0" xfId="0" applyFont="1" applyAlignment="1">
      <alignment horizontal="left"/>
    </xf>
    <xf numFmtId="0" fontId="3" fillId="0" borderId="0" xfId="0" applyFont="1"/>
    <xf numFmtId="0" fontId="3" fillId="0" borderId="0" xfId="0" applyFont="1" applyAlignment="1">
      <alignment horizontal="right"/>
    </xf>
    <xf numFmtId="3" fontId="3" fillId="0" borderId="1" xfId="0" applyNumberFormat="1" applyFont="1" applyBorder="1"/>
    <xf numFmtId="3" fontId="3" fillId="0" borderId="1" xfId="0" applyNumberFormat="1" applyFont="1" applyBorder="1" applyAlignment="1">
      <alignment horizontal="center"/>
    </xf>
    <xf numFmtId="0" fontId="3" fillId="0" borderId="0" xfId="0" applyFont="1" applyBorder="1"/>
    <xf numFmtId="0" fontId="3" fillId="0" borderId="0" xfId="0" applyFont="1" applyAlignment="1">
      <alignment horizontal="left"/>
    </xf>
    <xf numFmtId="0" fontId="0" fillId="0" borderId="0" xfId="0" applyFont="1"/>
    <xf numFmtId="0" fontId="3" fillId="0" borderId="1" xfId="0" applyFont="1" applyBorder="1"/>
    <xf numFmtId="3" fontId="3" fillId="0" borderId="1" xfId="0" applyNumberFormat="1" applyFont="1" applyBorder="1" applyAlignment="1">
      <alignment horizontal="righ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 fontId="0" fillId="0" borderId="0" xfId="0" applyNumberFormat="1"/>
    <xf numFmtId="0" fontId="3" fillId="0" borderId="1" xfId="0" applyFont="1" applyFill="1" applyBorder="1"/>
    <xf numFmtId="3" fontId="3" fillId="0" borderId="1" xfId="0" applyNumberFormat="1" applyFont="1" applyFill="1" applyBorder="1"/>
    <xf numFmtId="3" fontId="3" fillId="0" borderId="1" xfId="0" applyNumberFormat="1" applyFont="1" applyFill="1" applyBorder="1" applyAlignment="1">
      <alignment horizontal="center"/>
    </xf>
    <xf numFmtId="0" fontId="0" fillId="0" borderId="0" xfId="0" applyFill="1"/>
    <xf numFmtId="3" fontId="4" fillId="0" borderId="1" xfId="0" applyNumberFormat="1" applyFont="1" applyBorder="1"/>
    <xf numFmtId="3" fontId="4" fillId="0" borderId="1" xfId="0" applyNumberFormat="1" applyFont="1" applyFill="1" applyBorder="1"/>
    <xf numFmtId="3" fontId="4" fillId="0" borderId="1" xfId="0" applyNumberFormat="1" applyFont="1" applyBorder="1" applyAlignment="1">
      <alignment horizontal="center"/>
    </xf>
    <xf numFmtId="0" fontId="1" fillId="0" borderId="0" xfId="0" applyFont="1" applyAlignment="1">
      <alignment horizontal="left" vertical="center"/>
    </xf>
    <xf numFmtId="0" fontId="0" fillId="0" borderId="0" xfId="0" applyFont="1" applyAlignment="1">
      <alignment horizontal="left" vertical="center"/>
    </xf>
    <xf numFmtId="0" fontId="3" fillId="0" borderId="0" xfId="0" applyFont="1" applyAlignment="1">
      <alignment horizontal="left" wrapText="1"/>
    </xf>
    <xf numFmtId="0" fontId="4" fillId="0" borderId="0" xfId="0" applyFont="1" applyAlignment="1">
      <alignment horizontal="left" wrapText="1"/>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7"/>
  <sheetViews>
    <sheetView tabSelected="1" workbookViewId="0" topLeftCell="A1">
      <selection pane="topLeft" activeCell="K32" sqref="K32"/>
    </sheetView>
  </sheetViews>
  <sheetFormatPr defaultRowHeight="12.75"/>
  <cols>
    <col min="1" max="1" width="34.2857142857143" customWidth="1"/>
    <col min="2" max="2" width="11.4285714285714" customWidth="1"/>
    <col min="3" max="3" width="10.8571428571429" customWidth="1"/>
    <col min="4" max="4" width="12.4285714285714" customWidth="1"/>
    <col min="5" max="5" width="11" customWidth="1"/>
    <col min="6" max="6" width="10.4285714285714" customWidth="1"/>
    <col min="7" max="7" width="12" customWidth="1"/>
    <col min="8" max="8" width="13.5714285714286" customWidth="1"/>
    <col min="9" max="9" width="12.5714285714286" customWidth="1"/>
    <col min="10" max="10" width="14.7142857142857" customWidth="1"/>
    <col min="11" max="11" width="12.7142857142857" customWidth="1"/>
    <col min="12" max="12" width="15.1428571428571" customWidth="1"/>
    <col min="14" max="14" width="11" customWidth="1"/>
  </cols>
  <sheetData>
    <row r="1" spans="1:13" ht="26.25" customHeight="1">
      <c r="A1" s="22" t="s">
        <v>29</v>
      </c>
      <c r="B1" s="23"/>
      <c r="C1" s="23"/>
      <c r="D1" s="23"/>
      <c r="E1" s="23"/>
      <c r="F1" s="23"/>
      <c r="G1" s="23"/>
      <c r="H1" s="23"/>
      <c r="I1" s="23"/>
      <c r="J1" s="23"/>
      <c r="K1" s="23"/>
      <c r="L1" s="23"/>
      <c r="M1" s="3"/>
    </row>
    <row r="2" spans="1:13" ht="18.75" customHeight="1">
      <c r="A2" s="3"/>
      <c r="B2" s="3"/>
      <c r="C2" s="3"/>
      <c r="D2" s="3"/>
      <c r="E2" s="3"/>
      <c r="F2" s="3"/>
      <c r="G2" s="3"/>
      <c r="H2" s="3"/>
      <c r="I2" s="3"/>
      <c r="J2" s="3"/>
      <c r="K2" s="3"/>
      <c r="L2" s="4" t="s">
        <v>0</v>
      </c>
      <c r="M2" s="3"/>
    </row>
    <row r="3" spans="1:13" ht="48" customHeight="1">
      <c r="A3" s="12" t="s">
        <v>21</v>
      </c>
      <c r="B3" s="13" t="s">
        <v>22</v>
      </c>
      <c r="C3" s="13" t="s">
        <v>1</v>
      </c>
      <c r="D3" s="13" t="s">
        <v>23</v>
      </c>
      <c r="E3" s="13" t="s">
        <v>2</v>
      </c>
      <c r="F3" s="13" t="s">
        <v>24</v>
      </c>
      <c r="G3" s="13" t="s">
        <v>25</v>
      </c>
      <c r="H3" s="13" t="s">
        <v>26</v>
      </c>
      <c r="I3" s="13" t="s">
        <v>30</v>
      </c>
      <c r="J3" s="13" t="s">
        <v>27</v>
      </c>
      <c r="K3" s="12" t="s">
        <v>3</v>
      </c>
      <c r="L3" s="13" t="s">
        <v>28</v>
      </c>
      <c r="M3" s="3"/>
    </row>
    <row r="4" spans="1:14" ht="12.75">
      <c r="A4" s="10" t="s">
        <v>4</v>
      </c>
      <c r="B4" s="5">
        <v>10000000</v>
      </c>
      <c r="C4" s="6">
        <v>74</v>
      </c>
      <c r="D4" s="11">
        <v>66600000</v>
      </c>
      <c r="E4" s="6">
        <v>15</v>
      </c>
      <c r="F4" s="5">
        <v>13500000</v>
      </c>
      <c r="G4" s="6">
        <f>111</f>
        <v>111</v>
      </c>
      <c r="H4" s="5">
        <v>27750000</v>
      </c>
      <c r="I4" s="6">
        <v>10</v>
      </c>
      <c r="J4" s="5">
        <v>2500000</v>
      </c>
      <c r="K4" s="5">
        <v>-333333</v>
      </c>
      <c r="L4" s="19">
        <v>120016667</v>
      </c>
      <c r="M4" s="3"/>
      <c r="N4" s="14"/>
    </row>
    <row r="5" spans="1:14" ht="12.75">
      <c r="A5" s="10" t="s">
        <v>5</v>
      </c>
      <c r="B5" s="5">
        <v>10000000</v>
      </c>
      <c r="C5" s="6">
        <v>63</v>
      </c>
      <c r="D5" s="5">
        <v>56700000</v>
      </c>
      <c r="E5" s="6">
        <v>22</v>
      </c>
      <c r="F5" s="5">
        <v>19800000</v>
      </c>
      <c r="G5" s="6">
        <f>185</f>
        <v>185</v>
      </c>
      <c r="H5" s="5">
        <v>46250000</v>
      </c>
      <c r="I5" s="6">
        <v>21</v>
      </c>
      <c r="J5" s="5">
        <v>5250000</v>
      </c>
      <c r="K5" s="5">
        <v>-208333</v>
      </c>
      <c r="L5" s="19">
        <v>137791667</v>
      </c>
      <c r="M5" s="3"/>
      <c r="N5" s="14"/>
    </row>
    <row r="6" spans="1:14" ht="12.75">
      <c r="A6" s="10" t="s">
        <v>20</v>
      </c>
      <c r="B6" s="5">
        <v>10000000</v>
      </c>
      <c r="C6" s="6">
        <v>20</v>
      </c>
      <c r="D6" s="5">
        <v>18000000</v>
      </c>
      <c r="E6" s="6">
        <v>21</v>
      </c>
      <c r="F6" s="5">
        <v>18900000</v>
      </c>
      <c r="G6" s="6">
        <f>72</f>
        <v>72</v>
      </c>
      <c r="H6" s="5">
        <v>18000000</v>
      </c>
      <c r="I6" s="6">
        <v>3</v>
      </c>
      <c r="J6" s="5">
        <v>750000</v>
      </c>
      <c r="K6" s="5">
        <v>416667</v>
      </c>
      <c r="L6" s="19">
        <v>66066667</v>
      </c>
      <c r="M6" s="3"/>
      <c r="N6" s="14"/>
    </row>
    <row r="7" spans="1:14" ht="12.75">
      <c r="A7" s="10" t="s">
        <v>6</v>
      </c>
      <c r="B7" s="5">
        <v>10000000</v>
      </c>
      <c r="C7" s="6">
        <v>24</v>
      </c>
      <c r="D7" s="5">
        <v>21600000</v>
      </c>
      <c r="E7" s="6">
        <v>3</v>
      </c>
      <c r="F7" s="5">
        <v>2700000</v>
      </c>
      <c r="G7" s="6">
        <f>161</f>
        <v>161</v>
      </c>
      <c r="H7" s="5">
        <v>40250000</v>
      </c>
      <c r="I7" s="6">
        <v>8</v>
      </c>
      <c r="J7" s="5">
        <v>2000000</v>
      </c>
      <c r="K7" s="5">
        <v>-41667</v>
      </c>
      <c r="L7" s="19">
        <v>76508333</v>
      </c>
      <c r="M7" s="3"/>
      <c r="N7" s="14"/>
    </row>
    <row r="8" spans="1:14" ht="12.75">
      <c r="A8" s="10" t="s">
        <v>7</v>
      </c>
      <c r="B8" s="5">
        <v>10000000</v>
      </c>
      <c r="C8" s="6">
        <v>19</v>
      </c>
      <c r="D8" s="5">
        <v>17100000</v>
      </c>
      <c r="E8" s="6">
        <v>10</v>
      </c>
      <c r="F8" s="5">
        <v>9000000</v>
      </c>
      <c r="G8" s="6">
        <f>66</f>
        <v>66</v>
      </c>
      <c r="H8" s="5">
        <v>16500000</v>
      </c>
      <c r="I8" s="6">
        <v>11</v>
      </c>
      <c r="J8" s="5">
        <v>2750000</v>
      </c>
      <c r="K8" s="5">
        <v>666667</v>
      </c>
      <c r="L8" s="19">
        <v>56016667</v>
      </c>
      <c r="M8" s="3"/>
      <c r="N8" s="14"/>
    </row>
    <row r="9" spans="1:14" ht="12.75">
      <c r="A9" s="10" t="s">
        <v>8</v>
      </c>
      <c r="B9" s="5">
        <v>7800000</v>
      </c>
      <c r="C9" s="6">
        <v>0</v>
      </c>
      <c r="D9" s="5">
        <v>0</v>
      </c>
      <c r="E9" s="6">
        <v>0</v>
      </c>
      <c r="F9" s="5">
        <v>0</v>
      </c>
      <c r="G9" s="6">
        <v>0</v>
      </c>
      <c r="H9" s="5">
        <v>0</v>
      </c>
      <c r="I9" s="6">
        <v>0</v>
      </c>
      <c r="J9" s="5">
        <v>0</v>
      </c>
      <c r="K9" s="5">
        <v>0</v>
      </c>
      <c r="L9" s="19">
        <v>7800000</v>
      </c>
      <c r="M9" s="3"/>
      <c r="N9" s="14"/>
    </row>
    <row r="10" spans="1:14" ht="12.75">
      <c r="A10" s="10" t="s">
        <v>9</v>
      </c>
      <c r="B10" s="5">
        <v>6200000</v>
      </c>
      <c r="C10" s="6">
        <v>0</v>
      </c>
      <c r="D10" s="5">
        <v>0</v>
      </c>
      <c r="E10" s="6">
        <v>0</v>
      </c>
      <c r="F10" s="5">
        <v>0</v>
      </c>
      <c r="G10" s="6">
        <v>0</v>
      </c>
      <c r="H10" s="5">
        <v>0</v>
      </c>
      <c r="I10" s="6">
        <v>0</v>
      </c>
      <c r="J10" s="5">
        <v>0</v>
      </c>
      <c r="K10" s="5">
        <v>0</v>
      </c>
      <c r="L10" s="19">
        <v>6200000</v>
      </c>
      <c r="M10" s="3"/>
      <c r="N10" s="14"/>
    </row>
    <row r="11" spans="1:14" s="18" customFormat="1" ht="12.75">
      <c r="A11" s="15" t="s">
        <v>10</v>
      </c>
      <c r="B11" s="16">
        <v>0</v>
      </c>
      <c r="C11" s="17">
        <v>0</v>
      </c>
      <c r="D11" s="16">
        <v>0</v>
      </c>
      <c r="E11" s="17">
        <v>8</v>
      </c>
      <c r="F11" s="16">
        <v>7200000</v>
      </c>
      <c r="G11" s="17">
        <v>16</v>
      </c>
      <c r="H11" s="16">
        <v>4026027</v>
      </c>
      <c r="I11" s="17">
        <v>1</v>
      </c>
      <c r="J11" s="16">
        <v>250000</v>
      </c>
      <c r="K11" s="16">
        <v>83333</v>
      </c>
      <c r="L11" s="20">
        <v>11559360</v>
      </c>
      <c r="N11" s="14"/>
    </row>
    <row r="12" spans="1:14" ht="12.75">
      <c r="A12" s="10" t="s">
        <v>11</v>
      </c>
      <c r="B12" s="5">
        <v>0</v>
      </c>
      <c r="C12" s="6">
        <v>0</v>
      </c>
      <c r="D12" s="5">
        <v>0</v>
      </c>
      <c r="E12" s="6">
        <v>0</v>
      </c>
      <c r="F12" s="5">
        <v>0</v>
      </c>
      <c r="G12" s="6">
        <v>17</v>
      </c>
      <c r="H12" s="5">
        <v>4223973</v>
      </c>
      <c r="I12" s="6">
        <v>1</v>
      </c>
      <c r="J12" s="5">
        <v>250000</v>
      </c>
      <c r="K12" s="5">
        <v>-41667</v>
      </c>
      <c r="L12" s="19">
        <v>4432306</v>
      </c>
      <c r="N12" s="14"/>
    </row>
    <row r="13" spans="1:14" ht="12.75">
      <c r="A13" s="10" t="s">
        <v>12</v>
      </c>
      <c r="B13" s="5">
        <v>0</v>
      </c>
      <c r="C13" s="6">
        <v>0</v>
      </c>
      <c r="D13" s="5">
        <v>0</v>
      </c>
      <c r="E13" s="6">
        <v>0</v>
      </c>
      <c r="F13" s="5">
        <v>0</v>
      </c>
      <c r="G13" s="6">
        <v>16</v>
      </c>
      <c r="H13" s="5">
        <v>4000000</v>
      </c>
      <c r="I13" s="6">
        <v>0</v>
      </c>
      <c r="J13" s="5">
        <v>0</v>
      </c>
      <c r="K13" s="5">
        <v>0</v>
      </c>
      <c r="L13" s="19">
        <v>4000000</v>
      </c>
      <c r="M13" s="3"/>
      <c r="N13" s="14"/>
    </row>
    <row r="14" spans="1:14" ht="12.75">
      <c r="A14" s="10" t="s">
        <v>13</v>
      </c>
      <c r="B14" s="5">
        <v>0</v>
      </c>
      <c r="C14" s="6">
        <v>0</v>
      </c>
      <c r="D14" s="5">
        <v>0</v>
      </c>
      <c r="E14" s="6">
        <v>0</v>
      </c>
      <c r="F14" s="5">
        <v>0</v>
      </c>
      <c r="G14" s="6">
        <v>13</v>
      </c>
      <c r="H14" s="5">
        <v>3250000</v>
      </c>
      <c r="I14" s="6">
        <v>0</v>
      </c>
      <c r="J14" s="5">
        <v>0</v>
      </c>
      <c r="K14" s="5">
        <v>0</v>
      </c>
      <c r="L14" s="19">
        <v>3250000</v>
      </c>
      <c r="M14" s="3"/>
      <c r="N14" s="14"/>
    </row>
    <row r="15" spans="1:14" ht="12.75">
      <c r="A15" s="10" t="s">
        <v>14</v>
      </c>
      <c r="B15" s="5">
        <v>0</v>
      </c>
      <c r="C15" s="6">
        <v>0</v>
      </c>
      <c r="D15" s="5">
        <v>0</v>
      </c>
      <c r="E15" s="6">
        <v>0</v>
      </c>
      <c r="F15" s="5">
        <v>0</v>
      </c>
      <c r="G15" s="6">
        <v>7</v>
      </c>
      <c r="H15" s="5">
        <v>1750000</v>
      </c>
      <c r="I15" s="6">
        <v>0</v>
      </c>
      <c r="J15" s="5">
        <v>0</v>
      </c>
      <c r="K15" s="5">
        <v>0</v>
      </c>
      <c r="L15" s="19">
        <v>1750000</v>
      </c>
      <c r="M15" s="3"/>
      <c r="N15" s="14"/>
    </row>
    <row r="16" spans="1:14" ht="12.75">
      <c r="A16" s="10" t="s">
        <v>15</v>
      </c>
      <c r="B16" s="5">
        <v>0</v>
      </c>
      <c r="C16" s="6">
        <v>0</v>
      </c>
      <c r="D16" s="5">
        <v>0</v>
      </c>
      <c r="E16" s="6">
        <v>0</v>
      </c>
      <c r="F16" s="5">
        <v>0</v>
      </c>
      <c r="G16" s="6">
        <v>6</v>
      </c>
      <c r="H16" s="5">
        <v>1500000</v>
      </c>
      <c r="I16" s="6">
        <v>0</v>
      </c>
      <c r="J16" s="5">
        <v>0</v>
      </c>
      <c r="K16" s="5">
        <v>0</v>
      </c>
      <c r="L16" s="19">
        <v>1500000</v>
      </c>
      <c r="M16" s="3"/>
      <c r="N16" s="14"/>
    </row>
    <row r="17" spans="1:14" ht="12.75">
      <c r="A17" s="10" t="s">
        <v>16</v>
      </c>
      <c r="B17" s="5">
        <v>0</v>
      </c>
      <c r="C17" s="6">
        <v>0</v>
      </c>
      <c r="D17" s="5">
        <v>0</v>
      </c>
      <c r="E17" s="6">
        <v>0</v>
      </c>
      <c r="F17" s="5">
        <v>0</v>
      </c>
      <c r="G17" s="6">
        <v>5</v>
      </c>
      <c r="H17" s="5">
        <v>0</v>
      </c>
      <c r="I17" s="6">
        <v>0</v>
      </c>
      <c r="J17" s="5">
        <v>0</v>
      </c>
      <c r="K17" s="5">
        <v>0</v>
      </c>
      <c r="L17" s="19">
        <v>0</v>
      </c>
      <c r="M17" s="3"/>
      <c r="N17" s="14"/>
    </row>
    <row r="18" spans="1:14" ht="18.75" customHeight="1">
      <c r="A18" s="10" t="s">
        <v>17</v>
      </c>
      <c r="B18" s="19">
        <v>64000000</v>
      </c>
      <c r="C18" s="21">
        <v>200</v>
      </c>
      <c r="D18" s="19">
        <v>180000000</v>
      </c>
      <c r="E18" s="21">
        <v>79</v>
      </c>
      <c r="F18" s="19">
        <v>71100000</v>
      </c>
      <c r="G18" s="21">
        <v>675</v>
      </c>
      <c r="H18" s="19">
        <v>167500000</v>
      </c>
      <c r="I18" s="21">
        <v>55</v>
      </c>
      <c r="J18" s="19">
        <v>13750000</v>
      </c>
      <c r="K18" s="19">
        <v>541667</v>
      </c>
      <c r="L18" s="19">
        <v>496891667</v>
      </c>
      <c r="M18" s="3"/>
      <c r="N18" s="14"/>
    </row>
    <row r="19" spans="1:14" ht="24.75" customHeight="1">
      <c r="A19" s="7" t="s">
        <v>19</v>
      </c>
      <c r="B19" s="3"/>
      <c r="C19" s="3"/>
      <c r="D19" s="3"/>
      <c r="E19" s="3"/>
      <c r="F19" s="3"/>
      <c r="G19" s="3"/>
      <c r="H19" s="3"/>
      <c r="I19" s="3"/>
      <c r="J19" s="3"/>
      <c r="K19" s="3"/>
      <c r="L19" s="3"/>
      <c r="M19" s="3"/>
      <c r="N19" s="14"/>
    </row>
    <row r="20" spans="1:13" ht="21" customHeight="1">
      <c r="A20" s="3" t="s">
        <v>18</v>
      </c>
      <c r="B20" s="3"/>
      <c r="C20" s="3"/>
      <c r="D20" s="3"/>
      <c r="E20" s="3"/>
      <c r="F20" s="3"/>
      <c r="G20" s="3"/>
      <c r="H20" s="3"/>
      <c r="I20" s="3"/>
      <c r="J20" s="3"/>
      <c r="K20" s="3"/>
      <c r="L20" s="3"/>
      <c r="M20" s="3"/>
    </row>
    <row r="21" spans="1:13" ht="36.75" customHeight="1">
      <c r="A21" s="24" t="s">
        <v>31</v>
      </c>
      <c r="B21" s="25"/>
      <c r="C21" s="25"/>
      <c r="D21" s="25"/>
      <c r="E21" s="25"/>
      <c r="F21" s="25"/>
      <c r="G21" s="25"/>
      <c r="H21" s="25"/>
      <c r="I21" s="25"/>
      <c r="J21" s="25"/>
      <c r="K21" s="25"/>
      <c r="L21" s="25"/>
      <c r="M21" s="3"/>
    </row>
    <row r="22" spans="1:13" ht="12.75">
      <c r="A22" s="8"/>
      <c r="B22" s="3"/>
      <c r="C22" s="3"/>
      <c r="D22" s="3"/>
      <c r="E22" s="3"/>
      <c r="F22" s="3"/>
      <c r="G22" s="3"/>
      <c r="H22" s="3"/>
      <c r="I22" s="3"/>
      <c r="J22" s="3"/>
      <c r="K22" s="3"/>
      <c r="L22" s="3"/>
      <c r="M22" s="3"/>
    </row>
    <row r="23" spans="1:13" ht="12.75">
      <c r="A23" s="9"/>
      <c r="B23" s="9"/>
      <c r="C23" s="9"/>
      <c r="D23" s="9"/>
      <c r="E23" s="9"/>
      <c r="F23" s="9"/>
      <c r="G23" s="9"/>
      <c r="H23" s="9"/>
      <c r="I23" s="9"/>
      <c r="J23" s="9"/>
      <c r="K23" s="9"/>
      <c r="L23" s="9"/>
      <c r="M23" s="9"/>
    </row>
    <row r="24" spans="1:12" ht="14.25">
      <c r="A24" s="1"/>
      <c r="B24" s="14"/>
      <c r="C24" s="14"/>
      <c r="D24" s="14"/>
      <c r="E24" s="14"/>
      <c r="F24" s="14"/>
      <c r="G24" s="14"/>
      <c r="H24" s="14"/>
      <c r="I24" s="14"/>
      <c r="J24" s="14"/>
      <c r="K24" s="14"/>
      <c r="L24" s="14"/>
    </row>
    <row r="25" ht="14.25">
      <c r="A25" s="1"/>
    </row>
    <row r="26" ht="12.75">
      <c r="A26" s="2"/>
    </row>
    <row r="27" ht="12.75">
      <c r="A27" s="2"/>
    </row>
  </sheetData>
  <mergeCells count="2">
    <mergeCell ref="A1:L1"/>
    <mergeCell ref="A21:L21"/>
  </mergeCells>
  <printOptions horizontalCentered="1"/>
  <pageMargins left="0.78740157480315" right="0.78740157480315" top="0.984251968503937" bottom="0.984251968503937" header="0.511811023622047" footer="0.511811023622047"/>
  <pageSetup horizontalDpi="1200" verticalDpi="1200" orientation="landscape" paperSize="9" scale="76"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2002-05-02T11:12:48Z</dcterms:created>
  <cp:category/>
  <cp:contentType/>
  <cp:contentStatus/>
</cp:coreProperties>
</file>