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filterPrivacy="1" defaultThemeVersion="124226"/>
  <bookViews>
    <workbookView xWindow="120" yWindow="300" windowWidth="24920" windowHeight="11640" activeTab="0"/>
  </bookViews>
  <sheets>
    <sheet name="quarterly" sheetId="2" r:id="rId2"/>
    <sheet name="cumulative" sheetId="1" r:id="rId3"/>
  </sheets>
  <externalReferences>
    <externalReference r:id="rId6"/>
  </externalReferences>
  <definedNames>
    <definedName name="_xlnm.Print_Area" localSheetId="1">cumulative!$B$2:$G$43</definedName>
    <definedName name="_xlnm.Print_Area" localSheetId="0">quarterly!$B$2:$G$43</definedName>
  </definedNames>
  <calcPr fullCalcOnLoad="1"/>
</workbook>
</file>

<file path=xl/sharedStrings.xml><?xml version="1.0" encoding="utf-8"?>
<sst xmlns="http://schemas.openxmlformats.org/spreadsheetml/2006/main" count="116" uniqueCount="56">
  <si>
    <t>1=2+3+4+5</t>
  </si>
  <si>
    <t>6=7+…+13</t>
  </si>
  <si>
    <t>14=1-6</t>
  </si>
  <si>
    <t>15=16+17+18</t>
  </si>
  <si>
    <t>19=20+21+22</t>
  </si>
  <si>
    <t>23=15-19</t>
  </si>
  <si>
    <t>24=14-23</t>
  </si>
  <si>
    <t>25=26+27</t>
  </si>
  <si>
    <t>28=29+30</t>
  </si>
  <si>
    <t>31=28-25</t>
  </si>
  <si>
    <t>32=24+31</t>
  </si>
  <si>
    <t>in mill. of CZK</t>
  </si>
  <si>
    <t>STATEMENT OF SOURCES AND USES OF CASH</t>
  </si>
  <si>
    <t>Symbols used in the table:</t>
  </si>
  <si>
    <t xml:space="preserve"> -            A phenomenon did not occur</t>
  </si>
  <si>
    <t xml:space="preserve"> 0           Value is less than half of a measuring unit</t>
  </si>
  <si>
    <t>Mar/31</t>
  </si>
  <si>
    <t>Jun/30</t>
  </si>
  <si>
    <t>Sep/30</t>
  </si>
  <si>
    <t>Dec/31</t>
  </si>
  <si>
    <t>CASH FLOWS FROM OPERATING ACTIVITIES:</t>
  </si>
  <si>
    <t>Revenue cash flows</t>
  </si>
  <si>
    <t xml:space="preserve">Taxes </t>
  </si>
  <si>
    <t xml:space="preserve">Social contributions </t>
  </si>
  <si>
    <t xml:space="preserve">Grants </t>
  </si>
  <si>
    <t>Other receipts</t>
  </si>
  <si>
    <t>Expense cash flows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</si>
  <si>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</si>
  <si>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</si>
  <si>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</si>
  <si>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</si>
  <si>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</si>
  <si>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>Other payments</t>
  </si>
  <si>
    <t>Net cash inflow from operating activities</t>
  </si>
  <si>
    <t>CASH FLOWS FROM TRANSACTIONS IN NONFINANCIAL ASSETS:</t>
  </si>
  <si>
    <t xml:space="preserve">Purchases of nonfinancial assets </t>
  </si>
  <si>
    <t xml:space="preserve">Fixed assets </t>
  </si>
  <si>
    <t xml:space="preserve">Valuables </t>
  </si>
  <si>
    <t xml:space="preserve">Nonproduced assets </t>
  </si>
  <si>
    <t xml:space="preserve">Sales of nonfinancial assets  </t>
  </si>
  <si>
    <t>Net cash outflow from investment in nonfinancial assets</t>
  </si>
  <si>
    <t>Cash surplus / deficit</t>
  </si>
  <si>
    <t>CASH FLOWS FROM TRANSACTIONS IN FINANCIAL ASSETS AND LIABILITIES (FINANCING):</t>
  </si>
  <si>
    <t>Net acquisition of financial assets other than cash</t>
  </si>
  <si>
    <t>Domestic</t>
  </si>
  <si>
    <t>External</t>
  </si>
  <si>
    <t xml:space="preserve">Net incurrence of liabilities </t>
  </si>
  <si>
    <t>Net cash inflow from financing activities</t>
  </si>
  <si>
    <t>Net change in the stock of cash</t>
  </si>
  <si>
    <t>1st quarter</t>
  </si>
  <si>
    <t>2nd quarter</t>
  </si>
  <si>
    <t>3rd quarter</t>
  </si>
  <si>
    <t>4th quarter</t>
  </si>
  <si>
    <t>Subsector S.1313</t>
  </si>
  <si>
    <t>Hospitals with a legal form other than a semi-budgetary unit</t>
  </si>
  <si>
    <t>Note: data for Lužická nemocnice a poliklinika, a.s. IČO 61538990 are not included for period IV.Q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</si>
</sst>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@*."/>
    <numFmt numFmtId="167" formatCode="_ @*."/>
    <numFmt numFmtId="168" formatCode="__@*."/>
    <numFmt numFmtId="169" formatCode="___ @*."/>
  </numFmts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0000305176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6" fontId="9" fillId="0" borderId="0" applyProtection="0">
      <alignment wrapText="1"/>
    </xf>
    <xf numFmtId="167" fontId="9" fillId="0" borderId="0">
      <alignment/>
      <protection/>
    </xf>
    <xf numFmtId="168" fontId="13" fillId="0" borderId="0" applyProtection="0">
      <alignment/>
    </xf>
    <xf numFmtId="168" fontId="9" fillId="0" borderId="0">
      <alignment/>
      <protection/>
    </xf>
    <xf numFmtId="169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7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22" borderId="3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16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3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10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9" borderId="1" applyNumberFormat="0" applyProtection="0">
      <alignment horizontal="right" vertical="center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18" fillId="26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4" borderId="0">
      <alignment/>
      <protection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center" indent="1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8" borderId="1" applyNumberFormat="0" applyProtection="0">
      <alignment horizontal="right" vertical="center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12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6" borderId="3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3" borderId="1" applyNumberFormat="0" applyProtection="0">
      <alignment horizontal="left" vertical="center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13" borderId="2" applyNumberFormat="0" applyProtection="0">
      <alignment horizontal="left" vertical="top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27" borderId="1" applyNumberFormat="0" applyProtection="0">
      <alignment horizontal="left" vertical="center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6" borderId="2" applyNumberFormat="0" applyProtection="0">
      <alignment horizontal="left" vertical="top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1" applyNumberFormat="0" applyProtection="0">
      <alignment horizontal="left" vertical="center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28" borderId="2" applyNumberFormat="0" applyProtection="0">
      <alignment horizontal="left" vertical="top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1" applyNumberFormat="0" applyProtection="0">
      <alignment horizontal="left" vertical="center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12" borderId="2" applyNumberFormat="0" applyProtection="0">
      <alignment horizontal="left" vertical="top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18" fillId="30" borderId="4" applyNumberFormat="0">
      <alignment/>
      <protection locked="0"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0" fillId="13" borderId="5" applyBorder="0">
      <alignment/>
      <protection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3" fillId="14" borderId="2" applyNumberFormat="0" applyProtection="0">
      <alignment vertical="center"/>
    </xf>
    <xf numFmtId="0" fontId="24" fillId="14" borderId="6" applyNumberFormat="0" applyProtection="0">
      <alignment vertical="center"/>
    </xf>
    <xf numFmtId="0" fontId="24" fillId="14" borderId="6" applyNumberFormat="0" applyProtection="0">
      <alignment vertical="center"/>
    </xf>
    <xf numFmtId="0" fontId="24" fillId="14" borderId="6" applyNumberFormat="0" applyProtection="0">
      <alignment vertical="center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3" borderId="2" applyNumberFormat="0" applyProtection="0">
      <alignment horizontal="left" vertical="center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23" fillId="14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center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3" fillId="6" borderId="2" applyNumberFormat="0" applyProtection="0">
      <alignment horizontal="left" vertical="top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25" fillId="31" borderId="3" applyNumberFormat="0" applyProtection="0">
      <alignment horizontal="left" vertical="center" indent="1"/>
    </xf>
    <xf numFmtId="0" fontId="18" fillId="32" borderId="6">
      <alignment/>
      <protection/>
    </xf>
    <xf numFmtId="0" fontId="18" fillId="32" borderId="6">
      <alignment/>
      <protection/>
    </xf>
    <xf numFmtId="0" fontId="18" fillId="32" borderId="6">
      <alignment/>
      <protection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6" fillId="3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76">
    <xf numFmtId="0" fontId="0" fillId="0" borderId="0" xfId="0"/>
    <xf numFmtId="0" fontId="3" fillId="33" borderId="0" xfId="20" applyFont="1" applyFill="1">
      <alignment/>
      <protection/>
    </xf>
    <xf numFmtId="0" fontId="4" fillId="33" borderId="0" xfId="20" applyFont="1" applyFill="1">
      <alignment/>
      <protection/>
    </xf>
    <xf numFmtId="0" fontId="4" fillId="33" borderId="0" xfId="20" applyFont="1" applyFill="1" applyBorder="1">
      <alignment/>
      <protection/>
    </xf>
    <xf numFmtId="49" fontId="7" fillId="34" borderId="7" xfId="22" applyNumberFormat="1" applyFont="1" applyFill="1" applyBorder="1" applyAlignment="1" applyProtection="1">
      <alignment horizontal="left"/>
      <protection/>
    </xf>
    <xf numFmtId="49" fontId="7" fillId="34" borderId="8" xfId="22" applyNumberFormat="1" applyFont="1" applyFill="1" applyBorder="1" applyAlignment="1" applyProtection="1">
      <alignment/>
      <protection/>
    </xf>
    <xf numFmtId="49" fontId="7" fillId="33" borderId="7" xfId="24" applyNumberFormat="1" applyFont="1" applyFill="1" applyBorder="1" applyAlignment="1" applyProtection="1">
      <alignment horizontal="left" wrapText="1" indent="1"/>
      <protection/>
    </xf>
    <xf numFmtId="49" fontId="10" fillId="33" borderId="8" xfId="24" applyNumberFormat="1" applyFont="1" applyFill="1" applyBorder="1" applyAlignment="1" applyProtection="1">
      <alignment horizontal="right" wrapText="1"/>
      <protection/>
    </xf>
    <xf numFmtId="3" fontId="7" fillId="33" borderId="9" xfId="20" applyNumberFormat="1" applyFont="1" applyFill="1" applyBorder="1" applyAlignment="1">
      <alignment horizontal="right"/>
      <protection/>
    </xf>
    <xf numFmtId="3" fontId="7" fillId="33" borderId="10" xfId="20" applyNumberFormat="1" applyFont="1" applyFill="1" applyBorder="1" applyAlignment="1">
      <alignment horizontal="right"/>
      <protection/>
    </xf>
    <xf numFmtId="3" fontId="7" fillId="33" borderId="11" xfId="20" applyNumberFormat="1" applyFont="1" applyFill="1" applyBorder="1" applyAlignment="1">
      <alignment horizontal="right"/>
      <protection/>
    </xf>
    <xf numFmtId="49" fontId="8" fillId="33" borderId="7" xfId="25" applyNumberFormat="1" applyFont="1" applyFill="1" applyBorder="1" applyAlignment="1">
      <alignment horizontal="left" indent="2"/>
      <protection/>
    </xf>
    <xf numFmtId="0" fontId="10" fillId="33" borderId="8" xfId="25" applyNumberFormat="1" applyFont="1" applyFill="1" applyBorder="1" applyAlignment="1">
      <alignment horizontal="right" indent="1"/>
      <protection/>
    </xf>
    <xf numFmtId="3" fontId="8" fillId="33" borderId="9" xfId="20" applyNumberFormat="1" applyFont="1" applyFill="1" applyBorder="1" applyAlignment="1">
      <alignment horizontal="right"/>
      <protection/>
    </xf>
    <xf numFmtId="3" fontId="8" fillId="33" borderId="10" xfId="20" applyNumberFormat="1" applyFont="1" applyFill="1" applyBorder="1" applyAlignment="1">
      <alignment horizontal="right"/>
      <protection/>
    </xf>
    <xf numFmtId="3" fontId="8" fillId="33" borderId="11" xfId="20" applyNumberFormat="1" applyFont="1" applyFill="1" applyBorder="1" applyAlignment="1">
      <alignment horizontal="right"/>
      <protection/>
    </xf>
    <xf numFmtId="49" fontId="11" fillId="33" borderId="12" xfId="24" applyNumberFormat="1" applyFont="1" applyFill="1" applyBorder="1" applyAlignment="1" applyProtection="1">
      <alignment horizontal="left" wrapText="1" indent="1"/>
      <protection/>
    </xf>
    <xf numFmtId="49" fontId="10" fillId="33" borderId="13" xfId="24" applyNumberFormat="1" applyFont="1" applyFill="1" applyBorder="1" applyAlignment="1" applyProtection="1">
      <alignment horizontal="right" wrapText="1"/>
      <protection/>
    </xf>
    <xf numFmtId="3" fontId="11" fillId="33" borderId="14" xfId="20" applyNumberFormat="1" applyFont="1" applyFill="1" applyBorder="1" applyAlignment="1">
      <alignment horizontal="right"/>
      <protection/>
    </xf>
    <xf numFmtId="3" fontId="11" fillId="33" borderId="15" xfId="20" applyNumberFormat="1" applyFont="1" applyFill="1" applyBorder="1" applyAlignment="1">
      <alignment horizontal="right"/>
      <protection/>
    </xf>
    <xf numFmtId="3" fontId="11" fillId="33" borderId="16" xfId="20" applyNumberFormat="1" applyFont="1" applyFill="1" applyBorder="1" applyAlignment="1">
      <alignment horizontal="right"/>
      <protection/>
    </xf>
    <xf numFmtId="49" fontId="12" fillId="34" borderId="8" xfId="22" applyNumberFormat="1" applyFont="1" applyFill="1" applyBorder="1" applyAlignment="1" applyProtection="1">
      <alignment horizontal="right"/>
      <protection/>
    </xf>
    <xf numFmtId="3" fontId="8" fillId="34" borderId="9" xfId="20" applyNumberFormat="1" applyFont="1" applyFill="1" applyBorder="1" applyAlignment="1">
      <alignment horizontal="right"/>
      <protection/>
    </xf>
    <xf numFmtId="3" fontId="8" fillId="34" borderId="10" xfId="20" applyNumberFormat="1" applyFont="1" applyFill="1" applyBorder="1" applyAlignment="1">
      <alignment horizontal="right"/>
      <protection/>
    </xf>
    <xf numFmtId="49" fontId="8" fillId="33" borderId="7" xfId="26" applyNumberFormat="1" applyFont="1" applyFill="1" applyBorder="1" applyAlignment="1">
      <alignment horizontal="left" indent="2"/>
    </xf>
    <xf numFmtId="0" fontId="10" fillId="0" borderId="8" xfId="25" applyNumberFormat="1" applyFont="1" applyFill="1" applyBorder="1" applyAlignment="1">
      <alignment horizontal="right" indent="1"/>
      <protection/>
    </xf>
    <xf numFmtId="49" fontId="11" fillId="0" borderId="7" xfId="24" applyNumberFormat="1" applyFont="1" applyFill="1" applyBorder="1" applyAlignment="1">
      <alignment horizontal="left" wrapText="1" indent="1"/>
    </xf>
    <xf numFmtId="49" fontId="10" fillId="0" borderId="8" xfId="24" applyNumberFormat="1" applyFont="1" applyFill="1" applyBorder="1" applyAlignment="1">
      <alignment horizontal="right" wrapText="1"/>
    </xf>
    <xf numFmtId="3" fontId="11" fillId="33" borderId="9" xfId="20" applyNumberFormat="1" applyFont="1" applyFill="1" applyBorder="1" applyAlignment="1">
      <alignment horizontal="right"/>
      <protection/>
    </xf>
    <xf numFmtId="3" fontId="11" fillId="33" borderId="10" xfId="20" applyNumberFormat="1" applyFont="1" applyFill="1" applyBorder="1" applyAlignment="1">
      <alignment horizontal="right"/>
      <protection/>
    </xf>
    <xf numFmtId="3" fontId="11" fillId="33" borderId="11" xfId="20" applyNumberFormat="1" applyFont="1" applyFill="1" applyBorder="1" applyAlignment="1">
      <alignment horizontal="right"/>
      <protection/>
    </xf>
    <xf numFmtId="49" fontId="11" fillId="0" borderId="17" xfId="24" applyNumberFormat="1" applyFont="1" applyFill="1" applyBorder="1" applyAlignment="1">
      <alignment horizontal="left" wrapText="1" indent="1"/>
    </xf>
    <xf numFmtId="49" fontId="10" fillId="0" borderId="18" xfId="24" applyNumberFormat="1" applyFont="1" applyFill="1" applyBorder="1" applyAlignment="1">
      <alignment horizontal="right" wrapText="1"/>
    </xf>
    <xf numFmtId="3" fontId="11" fillId="33" borderId="19" xfId="20" applyNumberFormat="1" applyFont="1" applyFill="1" applyBorder="1" applyAlignment="1">
      <alignment horizontal="right"/>
      <protection/>
    </xf>
    <xf numFmtId="3" fontId="11" fillId="33" borderId="20" xfId="20" applyNumberFormat="1" applyFont="1" applyFill="1" applyBorder="1" applyAlignment="1">
      <alignment horizontal="right"/>
      <protection/>
    </xf>
    <xf numFmtId="49" fontId="7" fillId="0" borderId="7" xfId="25" applyNumberFormat="1" applyFont="1" applyFill="1" applyBorder="1" applyAlignment="1">
      <alignment horizontal="left" indent="1"/>
      <protection/>
    </xf>
    <xf numFmtId="49" fontId="8" fillId="0" borderId="7" xfId="25" applyNumberFormat="1" applyFont="1" applyFill="1" applyBorder="1" applyAlignment="1">
      <alignment horizontal="left" indent="2"/>
      <protection/>
    </xf>
    <xf numFmtId="49" fontId="11" fillId="33" borderId="7" xfId="24" applyNumberFormat="1" applyFont="1" applyFill="1" applyBorder="1" applyAlignment="1">
      <alignment horizontal="left" wrapText="1" indent="1"/>
    </xf>
    <xf numFmtId="49" fontId="11" fillId="33" borderId="17" xfId="24" applyNumberFormat="1" applyFont="1" applyFill="1" applyBorder="1" applyAlignment="1">
      <alignment horizontal="left" wrapText="1" indent="1"/>
    </xf>
    <xf numFmtId="3" fontId="11" fillId="33" borderId="17" xfId="20" applyNumberFormat="1" applyFont="1" applyFill="1" applyBorder="1" applyAlignment="1">
      <alignment horizontal="right"/>
      <protection/>
    </xf>
    <xf numFmtId="0" fontId="28" fillId="33" borderId="0" xfId="0" applyFont="1" applyFill="1"/>
    <xf numFmtId="0" fontId="4" fillId="33" borderId="0" xfId="0" applyFont="1" applyFill="1"/>
    <xf numFmtId="0" fontId="4" fillId="33" borderId="0" xfId="0" applyFont="1" applyFill="1" applyAlignment="1">
      <alignment horizontal="left" indent="3"/>
    </xf>
    <xf numFmtId="0" fontId="3" fillId="33" borderId="0" xfId="0" applyFont="1" applyFill="1"/>
    <xf numFmtId="49" fontId="7" fillId="34" borderId="7" xfId="22" applyNumberFormat="1" applyFont="1" applyFill="1" applyBorder="1" applyAlignment="1" applyProtection="1">
      <alignment horizontal="left" wrapText="1"/>
      <protection/>
    </xf>
    <xf numFmtId="0" fontId="5" fillId="33" borderId="0" xfId="0" applyFont="1" applyFill="1"/>
    <xf numFmtId="49" fontId="10" fillId="0" borderId="8" xfId="24" applyNumberFormat="1" applyFont="1" applyFill="1" applyBorder="1" applyAlignment="1" applyProtection="1">
      <alignment horizontal="right" wrapText="1"/>
      <protection/>
    </xf>
    <xf numFmtId="49" fontId="10" fillId="0" borderId="8" xfId="25" applyNumberFormat="1" applyFont="1" applyFill="1" applyBorder="1" applyAlignment="1">
      <alignment horizontal="right"/>
      <protection/>
    </xf>
    <xf numFmtId="0" fontId="8" fillId="34" borderId="21" xfId="23" applyFont="1" applyFill="1" applyBorder="1" applyAlignment="1">
      <alignment horizontal="right"/>
      <protection/>
    </xf>
    <xf numFmtId="0" fontId="8" fillId="34" borderId="22" xfId="20" applyFont="1" applyFill="1" applyBorder="1" applyAlignment="1">
      <alignment horizontal="right"/>
      <protection/>
    </xf>
    <xf numFmtId="0" fontId="8" fillId="34" borderId="23" xfId="20" applyFont="1" applyFill="1" applyBorder="1" applyAlignment="1">
      <alignment horizontal="right"/>
      <protection/>
    </xf>
    <xf numFmtId="0" fontId="7" fillId="33" borderId="12" xfId="0" applyFont="1" applyFill="1" applyBorder="1" applyAlignment="1">
      <alignment horizontal="center" vertical="center"/>
    </xf>
    <xf numFmtId="0" fontId="7" fillId="33" borderId="24" xfId="0" applyFont="1" applyFill="1" applyBorder="1" applyAlignment="1">
      <alignment horizontal="center" vertical="center"/>
    </xf>
    <xf numFmtId="0" fontId="7" fillId="33" borderId="25" xfId="0" applyFont="1" applyFill="1" applyBorder="1" applyAlignment="1">
      <alignment horizontal="center" vertical="center"/>
    </xf>
    <xf numFmtId="0" fontId="7" fillId="33" borderId="15" xfId="0" applyFont="1" applyFill="1" applyBorder="1" applyAlignment="1">
      <alignment horizontal="center" vertical="center"/>
    </xf>
    <xf numFmtId="0" fontId="7" fillId="33" borderId="16" xfId="0" applyFont="1" applyFill="1" applyBorder="1" applyAlignment="1">
      <alignment horizontal="center" vertical="center"/>
    </xf>
    <xf numFmtId="3" fontId="8" fillId="35" borderId="11" xfId="20" applyNumberFormat="1" applyFont="1" applyFill="1" applyBorder="1" applyAlignment="1">
      <alignment horizontal="right"/>
      <protection/>
    </xf>
    <xf numFmtId="3" fontId="11" fillId="33" borderId="26" xfId="20" applyNumberFormat="1" applyFont="1" applyFill="1" applyBorder="1" applyAlignment="1">
      <alignment horizontal="right"/>
      <protection/>
    </xf>
    <xf numFmtId="3" fontId="8" fillId="35" borderId="10" xfId="20" applyNumberFormat="1" applyFont="1" applyFill="1" applyBorder="1" applyAlignment="1">
      <alignment horizontal="right"/>
      <protection/>
    </xf>
    <xf numFmtId="3" fontId="4" fillId="33" borderId="0" xfId="20" applyNumberFormat="1" applyFont="1" applyFill="1">
      <alignment/>
      <protection/>
    </xf>
    <xf numFmtId="3" fontId="11" fillId="33" borderId="0" xfId="20" applyNumberFormat="1" applyFont="1" applyFill="1" applyBorder="1" applyAlignment="1">
      <alignment horizontal="right"/>
      <protection/>
    </xf>
    <xf numFmtId="0" fontId="8" fillId="35" borderId="22" xfId="20" applyFont="1" applyFill="1" applyBorder="1" applyAlignment="1">
      <alignment horizontal="right"/>
      <protection/>
    </xf>
    <xf numFmtId="3" fontId="11" fillId="33" borderId="20" xfId="20" applyNumberFormat="1" applyFont="1" applyFill="1" applyBorder="1" applyAlignment="1">
      <alignment horizontal="right"/>
      <protection/>
    </xf>
    <xf numFmtId="0" fontId="4" fillId="0" borderId="0" xfId="20" applyFont="1" applyFill="1" applyBorder="1">
      <alignment/>
      <protection/>
    </xf>
    <xf numFmtId="3" fontId="7" fillId="0" borderId="0" xfId="20" applyNumberFormat="1" applyFont="1" applyFill="1" applyBorder="1" applyAlignment="1">
      <alignment horizontal="right"/>
      <protection/>
    </xf>
    <xf numFmtId="3" fontId="8" fillId="0" borderId="0" xfId="20" applyNumberFormat="1" applyFont="1" applyFill="1" applyBorder="1" applyAlignment="1">
      <alignment horizontal="right"/>
      <protection/>
    </xf>
    <xf numFmtId="3" fontId="11" fillId="0" borderId="0" xfId="20" applyNumberFormat="1" applyFont="1" applyFill="1" applyBorder="1" applyAlignment="1">
      <alignment horizontal="right"/>
      <protection/>
    </xf>
    <xf numFmtId="0" fontId="29" fillId="33" borderId="0" xfId="20" applyFont="1" applyFill="1">
      <alignment/>
      <protection/>
    </xf>
    <xf numFmtId="3" fontId="11" fillId="33" borderId="26" xfId="20" applyNumberFormat="1" applyFont="1" applyFill="1" applyBorder="1" applyAlignment="1">
      <alignment horizontal="right"/>
      <protection/>
    </xf>
    <xf numFmtId="0" fontId="7" fillId="33" borderId="21" xfId="21" applyFont="1" applyFill="1" applyBorder="1" applyAlignment="1">
      <alignment horizontal="center" vertical="center"/>
      <protection/>
    </xf>
    <xf numFmtId="0" fontId="7" fillId="33" borderId="27" xfId="21" applyFont="1" applyFill="1" applyBorder="1" applyAlignment="1">
      <alignment horizontal="center" vertical="center"/>
      <protection/>
    </xf>
    <xf numFmtId="0" fontId="7" fillId="33" borderId="12" xfId="21" applyFont="1" applyFill="1" applyBorder="1" applyAlignment="1">
      <alignment horizontal="center" vertical="center"/>
      <protection/>
    </xf>
    <xf numFmtId="0" fontId="7" fillId="33" borderId="13" xfId="21" applyFont="1" applyFill="1" applyBorder="1" applyAlignment="1">
      <alignment horizontal="center" vertical="center"/>
      <protection/>
    </xf>
    <xf numFmtId="0" fontId="3" fillId="33" borderId="28" xfId="20" applyFont="1" applyFill="1" applyBorder="1" applyAlignment="1">
      <alignment horizontal="center"/>
      <protection/>
    </xf>
    <xf numFmtId="0" fontId="3" fillId="33" borderId="29" xfId="20" applyFont="1" applyFill="1" applyBorder="1" applyAlignment="1">
      <alignment horizontal="center"/>
      <protection/>
    </xf>
    <xf numFmtId="0" fontId="3" fillId="33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V&#253;kaz%20zdroj&#367;%20a%20u&#382;it&#237;%20pen&#283;&#382;n&#237;ch%20prost&#345;edk&#367;%20nemocnic%20s%20jinou%20pr&#225;vn&#237;%20formou%20ne&#382;%20PO%20-%20&#269;tvrtletn&#237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čtvrtletní"/>
      <sheetName val="kumulativně"/>
    </sheetNames>
    <sheetDataSet>
      <sheetData sheetId="0"/>
      <sheetData sheetId="1">
        <row r="10">
          <cell r="D10">
            <v>16817.36</v>
          </cell>
        </row>
        <row r="11">
          <cell r="D11">
            <v>20.03</v>
          </cell>
        </row>
        <row r="12">
          <cell r="D12">
            <v>-1.03</v>
          </cell>
        </row>
        <row r="13">
          <cell r="D13">
            <v>13357.35</v>
          </cell>
        </row>
        <row r="14">
          <cell r="D14">
            <v>3441</v>
          </cell>
        </row>
        <row r="15">
          <cell r="D15">
            <v>16043.04</v>
          </cell>
        </row>
        <row r="16">
          <cell r="D16">
            <v>8777.31</v>
          </cell>
        </row>
        <row r="17">
          <cell r="D17">
            <v>6600.9</v>
          </cell>
        </row>
        <row r="18">
          <cell r="D18">
            <v>24.86</v>
          </cell>
        </row>
        <row r="19">
          <cell r="D19">
            <v>0</v>
          </cell>
        </row>
        <row r="20">
          <cell r="D20">
            <v>16.74</v>
          </cell>
        </row>
        <row r="21">
          <cell r="D21">
            <v>32.98</v>
          </cell>
        </row>
        <row r="22">
          <cell r="D22">
            <v>590.26</v>
          </cell>
        </row>
        <row r="23">
          <cell r="D23">
            <v>774.32</v>
          </cell>
        </row>
        <row r="25">
          <cell r="D25">
            <v>530.15</v>
          </cell>
        </row>
        <row r="26">
          <cell r="D26">
            <v>530.15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0.22</v>
          </cell>
        </row>
        <row r="30">
          <cell r="D30">
            <v>0.22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529.93</v>
          </cell>
        </row>
        <row r="34">
          <cell r="D34">
            <v>244.39</v>
          </cell>
        </row>
        <row r="36">
          <cell r="D36">
            <v>62.62</v>
          </cell>
        </row>
        <row r="37">
          <cell r="D37">
            <v>62.62</v>
          </cell>
        </row>
        <row r="38">
          <cell r="D38">
            <v>0</v>
          </cell>
        </row>
        <row r="39">
          <cell r="D39">
            <v>3395.72</v>
          </cell>
        </row>
        <row r="40">
          <cell r="D40">
            <v>53.12</v>
          </cell>
        </row>
        <row r="41">
          <cell r="D41">
            <v>3342.61</v>
          </cell>
        </row>
        <row r="42">
          <cell r="D42">
            <v>3333.1</v>
          </cell>
        </row>
        <row r="43">
          <cell r="D43">
            <v>3577.48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47"/>
  <sheetViews>
    <sheetView showGridLines="0" tabSelected="1" workbookViewId="0" topLeftCell="A1">
      <selection pane="topLeft" activeCell="B1" sqref="B1"/>
    </sheetView>
  </sheetViews>
  <sheetFormatPr defaultColWidth="9.1796875" defaultRowHeight="13.5"/>
  <cols>
    <col min="1" max="1" width="2" style="2" customWidth="1"/>
    <col min="2" max="2" width="50.7142857142857" style="2" customWidth="1"/>
    <col min="3" max="3" width="10.7142857142857" style="2" customWidth="1"/>
    <col min="4" max="4" width="12.2857142857143" style="2" customWidth="1"/>
    <col min="5" max="7" width="12.2857142857143" style="3" customWidth="1"/>
    <col min="8" max="16384" width="9.14285714285714" style="2"/>
  </cols>
  <sheetData>
    <row r="2" ht="13">
      <c r="B2" s="43" t="s">
        <v>53</v>
      </c>
    </row>
    <row r="4" ht="15.5">
      <c r="B4" s="45" t="s">
        <v>54</v>
      </c>
    </row>
    <row r="5" ht="13">
      <c r="B5" s="1"/>
    </row>
    <row r="6" spans="2:3" ht="13.5" thickBot="1">
      <c r="B6" s="2" t="s">
        <v>11</v>
      </c>
      <c r="C6" s="1"/>
    </row>
    <row r="7" spans="2:7" ht="15" customHeight="1">
      <c r="B7" s="69" t="s">
        <v>12</v>
      </c>
      <c r="C7" s="70"/>
      <c r="D7" s="73">
        <v>2020</v>
      </c>
      <c r="E7" s="74"/>
      <c r="F7" s="74"/>
      <c r="G7" s="75"/>
    </row>
    <row r="8" spans="2:7" ht="13.5" thickBot="1">
      <c r="B8" s="71"/>
      <c r="C8" s="72"/>
      <c r="D8" s="51" t="s">
        <v>49</v>
      </c>
      <c r="E8" s="52" t="s">
        <v>50</v>
      </c>
      <c r="F8" s="54" t="s">
        <v>51</v>
      </c>
      <c r="G8" s="55" t="s">
        <v>52</v>
      </c>
    </row>
    <row r="9" spans="2:9" ht="13">
      <c r="B9" s="4" t="s">
        <v>20</v>
      </c>
      <c r="C9" s="5"/>
      <c r="D9" s="48"/>
      <c r="E9" s="49"/>
      <c r="F9" s="61"/>
      <c r="G9" s="50"/>
      <c r="I9" s="63"/>
    </row>
    <row r="10" spans="2:11" ht="13">
      <c r="B10" s="6" t="s">
        <v>21</v>
      </c>
      <c r="C10" s="7" t="s">
        <v>0</v>
      </c>
      <c r="D10" s="8">
        <f>'[1]kumulativně'!D10</f>
        <v>16817.36</v>
      </c>
      <c r="E10" s="9">
        <v>15517.747325359998</v>
      </c>
      <c r="F10" s="9">
        <v>14986.150041829998</v>
      </c>
      <c r="G10" s="10">
        <v>21409.258048230004</v>
      </c>
      <c r="I10" s="64"/>
      <c r="J10" s="59"/>
      <c r="K10" s="59"/>
    </row>
    <row r="11" spans="2:11" ht="13">
      <c r="B11" s="11" t="s">
        <v>22</v>
      </c>
      <c r="C11" s="12">
        <v>2</v>
      </c>
      <c r="D11" s="13">
        <f>'[1]kumulativně'!D11</f>
        <v>20.03</v>
      </c>
      <c r="E11" s="14">
        <v>20.03145726</v>
      </c>
      <c r="F11" s="14">
        <v>0.0088049999999988415</v>
      </c>
      <c r="G11" s="15">
        <v>0.00038500000000141199</v>
      </c>
      <c r="I11" s="65"/>
      <c r="J11" s="59"/>
      <c r="K11" s="59"/>
    </row>
    <row r="12" spans="2:11" ht="13">
      <c r="B12" s="11" t="s">
        <v>23</v>
      </c>
      <c r="C12" s="12">
        <v>3</v>
      </c>
      <c r="D12" s="13">
        <f>'[1]kumulativně'!D12</f>
        <v>-1.03</v>
      </c>
      <c r="E12" s="14">
        <v>0</v>
      </c>
      <c r="F12" s="14">
        <v>0</v>
      </c>
      <c r="G12" s="15">
        <v>0.0035000000000000001</v>
      </c>
      <c r="I12" s="65"/>
      <c r="J12" s="59"/>
      <c r="K12" s="59"/>
    </row>
    <row r="13" spans="2:11" ht="13">
      <c r="B13" s="11" t="s">
        <v>24</v>
      </c>
      <c r="C13" s="12">
        <v>4</v>
      </c>
      <c r="D13" s="13">
        <f>'[1]kumulativně'!D13</f>
        <v>13357.35</v>
      </c>
      <c r="E13" s="14">
        <v>13614.74742863</v>
      </c>
      <c r="F13" s="14">
        <v>14120.146862110003</v>
      </c>
      <c r="G13" s="15">
        <v>16910.328182969999</v>
      </c>
      <c r="I13" s="65"/>
      <c r="J13" s="59"/>
      <c r="K13" s="59"/>
    </row>
    <row r="14" spans="2:11" ht="13">
      <c r="B14" s="11" t="s">
        <v>25</v>
      </c>
      <c r="C14" s="12">
        <v>5</v>
      </c>
      <c r="D14" s="13">
        <f>'[1]kumulativně'!D14</f>
        <v>3441</v>
      </c>
      <c r="E14" s="14">
        <v>1882.9684394700002</v>
      </c>
      <c r="F14" s="14">
        <v>865.99437471999954</v>
      </c>
      <c r="G14" s="15">
        <v>4498.9259812599994</v>
      </c>
      <c r="I14" s="65"/>
      <c r="J14" s="59"/>
      <c r="K14" s="59"/>
    </row>
    <row r="15" spans="2:11" ht="13">
      <c r="B15" s="6" t="s">
        <v>26</v>
      </c>
      <c r="C15" s="7" t="s">
        <v>1</v>
      </c>
      <c r="D15" s="8">
        <f>'[1]kumulativně'!D15</f>
        <v>16043.04</v>
      </c>
      <c r="E15" s="9">
        <v>15335.61466433</v>
      </c>
      <c r="F15" s="9">
        <v>15047.247833629997</v>
      </c>
      <c r="G15" s="10">
        <v>19637.519583680005</v>
      </c>
      <c r="I15" s="64"/>
      <c r="J15" s="59"/>
      <c r="K15" s="59"/>
    </row>
    <row r="16" spans="2:11" ht="13">
      <c r="B16" s="11" t="s">
        <v>27</v>
      </c>
      <c r="C16" s="12">
        <v>7</v>
      </c>
      <c r="D16" s="13">
        <f>'[1]kumulativně'!D16</f>
        <v>8777.31</v>
      </c>
      <c r="E16" s="14">
        <v>8764.2413816600019</v>
      </c>
      <c r="F16" s="14">
        <v>9097.937611719999</v>
      </c>
      <c r="G16" s="15">
        <v>12429.351043499999</v>
      </c>
      <c r="I16" s="65"/>
      <c r="J16" s="59"/>
      <c r="K16" s="59"/>
    </row>
    <row r="17" spans="2:11" ht="13">
      <c r="B17" s="11" t="s">
        <v>28</v>
      </c>
      <c r="C17" s="12">
        <v>8</v>
      </c>
      <c r="D17" s="13">
        <f>'[1]kumulativně'!D17</f>
        <v>6600.90</v>
      </c>
      <c r="E17" s="14">
        <v>6150.6916426099997</v>
      </c>
      <c r="F17" s="14">
        <v>5395.5971600100002</v>
      </c>
      <c r="G17" s="15">
        <v>6434.3305247099979</v>
      </c>
      <c r="I17" s="65"/>
      <c r="J17" s="59"/>
      <c r="K17" s="59"/>
    </row>
    <row r="18" spans="2:11" ht="13">
      <c r="B18" s="11" t="s">
        <v>29</v>
      </c>
      <c r="C18" s="12">
        <v>9</v>
      </c>
      <c r="D18" s="13">
        <f>'[1]kumulativně'!D18</f>
        <v>24.86</v>
      </c>
      <c r="E18" s="14">
        <v>9.2447133499999996</v>
      </c>
      <c r="F18" s="14">
        <v>7.7201809899999994</v>
      </c>
      <c r="G18" s="15">
        <v>7.5668438100000017</v>
      </c>
      <c r="I18" s="65"/>
      <c r="J18" s="59"/>
      <c r="K18" s="59"/>
    </row>
    <row r="19" spans="2:11" ht="13">
      <c r="B19" s="11" t="s">
        <v>30</v>
      </c>
      <c r="C19" s="12">
        <v>10</v>
      </c>
      <c r="D19" s="13">
        <f>'[1]kumulativně'!D19</f>
        <v>0</v>
      </c>
      <c r="E19" s="14">
        <v>-0.021286140000000002</v>
      </c>
      <c r="F19" s="14">
        <v>-6.3999999999999984E-05</v>
      </c>
      <c r="G19" s="15">
        <v>6.3999999999999984E-05</v>
      </c>
      <c r="I19" s="65"/>
      <c r="J19" s="59"/>
      <c r="K19" s="59"/>
    </row>
    <row r="20" spans="2:11" ht="13">
      <c r="B20" s="11" t="s">
        <v>24</v>
      </c>
      <c r="C20" s="12">
        <v>11</v>
      </c>
      <c r="D20" s="13">
        <f>'[1]kumulativně'!D20</f>
        <v>16.739999999999998</v>
      </c>
      <c r="E20" s="14">
        <v>17.00978739</v>
      </c>
      <c r="F20" s="14">
        <v>7.4633652099999992</v>
      </c>
      <c r="G20" s="15">
        <v>12.84516533</v>
      </c>
      <c r="I20" s="65"/>
      <c r="J20" s="59"/>
      <c r="K20" s="59"/>
    </row>
    <row r="21" spans="2:11" ht="13">
      <c r="B21" s="11" t="s">
        <v>31</v>
      </c>
      <c r="C21" s="12">
        <v>12</v>
      </c>
      <c r="D21" s="13">
        <f>'[1]kumulativně'!D21</f>
        <v>32.979999999999997</v>
      </c>
      <c r="E21" s="14">
        <v>39.115316120000003</v>
      </c>
      <c r="F21" s="14">
        <v>20.642083729999996</v>
      </c>
      <c r="G21" s="15">
        <v>50.087279280000004</v>
      </c>
      <c r="I21" s="65"/>
      <c r="J21" s="59"/>
      <c r="K21" s="59"/>
    </row>
    <row r="22" spans="2:11" ht="13">
      <c r="B22" s="11" t="s">
        <v>32</v>
      </c>
      <c r="C22" s="12">
        <v>13</v>
      </c>
      <c r="D22" s="13">
        <f>'[1]kumulativně'!D22</f>
        <v>590.26</v>
      </c>
      <c r="E22" s="14">
        <v>355.33310933999985</v>
      </c>
      <c r="F22" s="14">
        <v>517.88749596999992</v>
      </c>
      <c r="G22" s="15">
        <v>703.3386430500002</v>
      </c>
      <c r="I22" s="65"/>
      <c r="J22" s="59"/>
      <c r="K22" s="59"/>
    </row>
    <row r="23" spans="2:11" ht="13.5" thickBot="1">
      <c r="B23" s="16" t="s">
        <v>33</v>
      </c>
      <c r="C23" s="17" t="s">
        <v>2</v>
      </c>
      <c r="D23" s="18">
        <f>'[1]kumulativně'!D23</f>
        <v>774.32</v>
      </c>
      <c r="E23" s="19">
        <v>182.13266103000001</v>
      </c>
      <c r="F23" s="19">
        <v>-61.097791800000095</v>
      </c>
      <c r="G23" s="20">
        <v>1771.7384645499983</v>
      </c>
      <c r="I23" s="66"/>
      <c r="J23" s="59"/>
      <c r="K23" s="59"/>
    </row>
    <row r="24" spans="2:11" ht="12.75" customHeight="1">
      <c r="B24" s="4" t="s">
        <v>34</v>
      </c>
      <c r="C24" s="5"/>
      <c r="D24" s="22"/>
      <c r="E24" s="23"/>
      <c r="F24" s="58">
        <v>0</v>
      </c>
      <c r="G24" s="56"/>
      <c r="I24" s="65"/>
      <c r="J24" s="59"/>
      <c r="K24" s="59"/>
    </row>
    <row r="25" spans="2:11" ht="13">
      <c r="B25" s="6" t="s">
        <v>35</v>
      </c>
      <c r="C25" s="7" t="s">
        <v>3</v>
      </c>
      <c r="D25" s="8">
        <f>'[1]kumulativně'!D25</f>
        <v>530.15</v>
      </c>
      <c r="E25" s="9">
        <v>617.83224493</v>
      </c>
      <c r="F25" s="9">
        <v>702.68104455000002</v>
      </c>
      <c r="G25" s="10">
        <v>1126.1602152999999</v>
      </c>
      <c r="I25" s="64"/>
      <c r="J25" s="59"/>
      <c r="K25" s="59"/>
    </row>
    <row r="26" spans="2:11" ht="13">
      <c r="B26" s="24" t="s">
        <v>36</v>
      </c>
      <c r="C26" s="25">
        <v>16</v>
      </c>
      <c r="D26" s="13">
        <f>'[1]kumulativně'!D26</f>
        <v>530.15</v>
      </c>
      <c r="E26" s="14">
        <v>617.83024493000005</v>
      </c>
      <c r="F26" s="14">
        <v>702.68104455000002</v>
      </c>
      <c r="G26" s="15">
        <v>1126.1602152999999</v>
      </c>
      <c r="I26" s="65"/>
      <c r="J26" s="59"/>
      <c r="K26" s="59"/>
    </row>
    <row r="27" spans="2:11" ht="13">
      <c r="B27" s="24" t="s">
        <v>37</v>
      </c>
      <c r="C27" s="25">
        <v>17</v>
      </c>
      <c r="D27" s="13">
        <f>'[1]kumulativně'!D27</f>
        <v>0</v>
      </c>
      <c r="E27" s="14">
        <v>0</v>
      </c>
      <c r="F27" s="14">
        <v>0</v>
      </c>
      <c r="G27" s="15">
        <v>0</v>
      </c>
      <c r="I27" s="65"/>
      <c r="J27" s="59"/>
      <c r="K27" s="59"/>
    </row>
    <row r="28" spans="2:11" ht="13">
      <c r="B28" s="24" t="s">
        <v>38</v>
      </c>
      <c r="C28" s="25">
        <v>18</v>
      </c>
      <c r="D28" s="13">
        <f>'[1]kumulativně'!D28</f>
        <v>0</v>
      </c>
      <c r="E28" s="14">
        <v>0.002</v>
      </c>
      <c r="F28" s="14">
        <v>0</v>
      </c>
      <c r="G28" s="15">
        <v>0</v>
      </c>
      <c r="I28" s="65"/>
      <c r="J28" s="59"/>
      <c r="K28" s="59"/>
    </row>
    <row r="29" spans="2:11" ht="13">
      <c r="B29" s="6" t="s">
        <v>39</v>
      </c>
      <c r="C29" s="46" t="s">
        <v>4</v>
      </c>
      <c r="D29" s="8">
        <f>'[1]kumulativně'!D29</f>
        <v>0.22</v>
      </c>
      <c r="E29" s="9">
        <v>0.18714603000000002</v>
      </c>
      <c r="F29" s="9">
        <v>0.053900000000000059</v>
      </c>
      <c r="G29" s="10">
        <v>0.92309335999999997</v>
      </c>
      <c r="I29" s="64"/>
      <c r="J29" s="59"/>
      <c r="K29" s="59"/>
    </row>
    <row r="30" spans="2:11" ht="13">
      <c r="B30" s="24" t="s">
        <v>36</v>
      </c>
      <c r="C30" s="25">
        <v>20</v>
      </c>
      <c r="D30" s="13">
        <f>'[1]kumulativně'!D30</f>
        <v>0.22</v>
      </c>
      <c r="E30" s="14">
        <v>0.18714603000000002</v>
      </c>
      <c r="F30" s="14">
        <v>0.053900000000000059</v>
      </c>
      <c r="G30" s="15">
        <v>0.92309335999999997</v>
      </c>
      <c r="I30" s="65"/>
      <c r="J30" s="59"/>
      <c r="K30" s="59"/>
    </row>
    <row r="31" spans="2:11" ht="13">
      <c r="B31" s="24" t="s">
        <v>37</v>
      </c>
      <c r="C31" s="25">
        <v>21</v>
      </c>
      <c r="D31" s="13">
        <f>'[1]kumulativně'!D31</f>
        <v>0</v>
      </c>
      <c r="E31" s="14">
        <v>0</v>
      </c>
      <c r="F31" s="9">
        <v>0</v>
      </c>
      <c r="G31" s="15">
        <v>0</v>
      </c>
      <c r="I31" s="64"/>
      <c r="J31" s="59"/>
      <c r="K31" s="59"/>
    </row>
    <row r="32" spans="2:11" ht="13">
      <c r="B32" s="24" t="s">
        <v>38</v>
      </c>
      <c r="C32" s="25">
        <v>22</v>
      </c>
      <c r="D32" s="13">
        <f>'[1]kumulativně'!D32</f>
        <v>0</v>
      </c>
      <c r="E32" s="14">
        <v>0</v>
      </c>
      <c r="F32" s="14">
        <v>0</v>
      </c>
      <c r="G32" s="15">
        <v>0</v>
      </c>
      <c r="I32" s="65"/>
      <c r="J32" s="59"/>
      <c r="K32" s="59"/>
    </row>
    <row r="33" spans="2:11" ht="13.5" thickBot="1">
      <c r="B33" s="26" t="s">
        <v>40</v>
      </c>
      <c r="C33" s="27" t="s">
        <v>5</v>
      </c>
      <c r="D33" s="28">
        <f>'[1]kumulativně'!D33</f>
        <v>529.92999999999995</v>
      </c>
      <c r="E33" s="29">
        <v>617.64509889999999</v>
      </c>
      <c r="F33" s="29">
        <v>702.62714454999991</v>
      </c>
      <c r="G33" s="30">
        <v>1125.23712194</v>
      </c>
      <c r="I33" s="66"/>
      <c r="J33" s="59"/>
      <c r="K33" s="59"/>
    </row>
    <row r="34" spans="2:11" ht="13.5" thickBot="1">
      <c r="B34" s="31" t="s">
        <v>41</v>
      </c>
      <c r="C34" s="32" t="s">
        <v>6</v>
      </c>
      <c r="D34" s="33">
        <f>'[1]kumulativně'!D34</f>
        <v>244.39</v>
      </c>
      <c r="E34" s="34">
        <v>-435.51243786999999</v>
      </c>
      <c r="F34" s="62">
        <v>-763.72493635000001</v>
      </c>
      <c r="G34" s="68">
        <v>646.50134260999835</v>
      </c>
      <c r="I34" s="66"/>
      <c r="J34" s="59"/>
      <c r="K34" s="59"/>
    </row>
    <row r="35" spans="2:11" ht="26">
      <c r="B35" s="44" t="s">
        <v>42</v>
      </c>
      <c r="C35" s="21"/>
      <c r="D35" s="22"/>
      <c r="E35" s="23"/>
      <c r="F35" s="58">
        <v>0</v>
      </c>
      <c r="G35" s="56"/>
      <c r="I35" s="65"/>
      <c r="J35" s="59"/>
      <c r="K35" s="59"/>
    </row>
    <row r="36" spans="2:11" ht="13">
      <c r="B36" s="35" t="s">
        <v>43</v>
      </c>
      <c r="C36" s="47" t="s">
        <v>7</v>
      </c>
      <c r="D36" s="8">
        <f>'[1]kumulativně'!D36</f>
        <v>62.62</v>
      </c>
      <c r="E36" s="9">
        <v>5.9111182300000031</v>
      </c>
      <c r="F36" s="9">
        <v>2474.6774218300002</v>
      </c>
      <c r="G36" s="10">
        <v>-2355.5494175099998</v>
      </c>
      <c r="I36" s="64"/>
      <c r="J36" s="59"/>
      <c r="K36" s="59"/>
    </row>
    <row r="37" spans="2:11" ht="13">
      <c r="B37" s="36" t="s">
        <v>44</v>
      </c>
      <c r="C37" s="25">
        <v>26</v>
      </c>
      <c r="D37" s="13">
        <f>'[1]kumulativně'!D37</f>
        <v>62.62</v>
      </c>
      <c r="E37" s="14">
        <v>5.9111182300000031</v>
      </c>
      <c r="F37" s="14">
        <v>75.114618129999997</v>
      </c>
      <c r="G37" s="15">
        <v>44.013386190000006</v>
      </c>
      <c r="I37" s="65"/>
      <c r="J37" s="59"/>
      <c r="K37" s="59"/>
    </row>
    <row r="38" spans="2:11" ht="13">
      <c r="B38" s="36" t="s">
        <v>45</v>
      </c>
      <c r="C38" s="25">
        <v>27</v>
      </c>
      <c r="D38" s="13">
        <f>'[1]kumulativně'!D38</f>
        <v>0</v>
      </c>
      <c r="E38" s="14">
        <v>0</v>
      </c>
      <c r="F38" s="14">
        <v>2399.5628037000001</v>
      </c>
      <c r="G38" s="15">
        <v>-2399.5628037000001</v>
      </c>
      <c r="I38" s="65"/>
      <c r="J38" s="59"/>
      <c r="K38" s="59"/>
    </row>
    <row r="39" spans="2:11" ht="13">
      <c r="B39" s="35" t="s">
        <v>46</v>
      </c>
      <c r="C39" s="47" t="s">
        <v>8</v>
      </c>
      <c r="D39" s="8">
        <f>'[1]kumulativně'!D39</f>
        <v>3395.72</v>
      </c>
      <c r="E39" s="9">
        <v>903.46399669000004</v>
      </c>
      <c r="F39" s="9">
        <v>-1607.8318837200002</v>
      </c>
      <c r="G39" s="10">
        <v>4259.4437609799998</v>
      </c>
      <c r="I39" s="64"/>
      <c r="J39" s="59"/>
      <c r="K39" s="59"/>
    </row>
    <row r="40" spans="2:11" ht="13">
      <c r="B40" s="36" t="s">
        <v>44</v>
      </c>
      <c r="C40" s="25">
        <v>29</v>
      </c>
      <c r="D40" s="13">
        <f>'[1]kumulativně'!D40</f>
        <v>53.12</v>
      </c>
      <c r="E40" s="14">
        <v>98.586560479999989</v>
      </c>
      <c r="F40" s="14">
        <v>17.601169540000001</v>
      </c>
      <c r="G40" s="15">
        <v>-112.58364771999999</v>
      </c>
      <c r="I40" s="65"/>
      <c r="J40" s="59"/>
      <c r="K40" s="59"/>
    </row>
    <row r="41" spans="2:11" ht="13">
      <c r="B41" s="36" t="s">
        <v>45</v>
      </c>
      <c r="C41" s="25">
        <v>30</v>
      </c>
      <c r="D41" s="13">
        <f>'[1]kumulativně'!D41</f>
        <v>3342.61</v>
      </c>
      <c r="E41" s="14">
        <v>804.87743620999993</v>
      </c>
      <c r="F41" s="14">
        <v>-1625.43305326</v>
      </c>
      <c r="G41" s="15">
        <v>4372.0274086999998</v>
      </c>
      <c r="I41" s="65"/>
      <c r="J41" s="59"/>
      <c r="K41" s="59"/>
    </row>
    <row r="42" spans="2:11" ht="13.5" thickBot="1">
      <c r="B42" s="37" t="s">
        <v>47</v>
      </c>
      <c r="C42" s="27" t="s">
        <v>9</v>
      </c>
      <c r="D42" s="18">
        <f>'[1]kumulativně'!D42</f>
        <v>3333.10</v>
      </c>
      <c r="E42" s="19">
        <v>897.55287845999999</v>
      </c>
      <c r="F42" s="19">
        <v>-4082.5093055500001</v>
      </c>
      <c r="G42" s="20">
        <v>6614.99317849</v>
      </c>
      <c r="I42" s="66"/>
      <c r="J42" s="59"/>
      <c r="K42" s="59"/>
    </row>
    <row r="43" spans="2:11" ht="13.5" customHeight="1" thickBot="1">
      <c r="B43" s="38" t="s">
        <v>48</v>
      </c>
      <c r="C43" s="32" t="s">
        <v>10</v>
      </c>
      <c r="D43" s="39">
        <f>'[1]kumulativně'!D43</f>
        <v>3577.48</v>
      </c>
      <c r="E43" s="34">
        <v>462.04044059000012</v>
      </c>
      <c r="F43" s="62">
        <v>-4846.2342418999997</v>
      </c>
      <c r="G43" s="68">
        <v>7261.4945210999977</v>
      </c>
      <c r="I43" s="60"/>
      <c r="J43" s="59"/>
      <c r="K43" s="59"/>
    </row>
    <row r="44" spans="2:10" ht="13">
      <c r="B44" s="67" t="s">
        <v>55</v>
      </c>
      <c r="I44" s="3"/>
      <c r="J44" s="3"/>
    </row>
    <row r="45" spans="2:3" ht="13">
      <c r="B45" s="40" t="s">
        <v>13</v>
      </c>
      <c r="C45" s="41"/>
    </row>
    <row r="46" ht="13">
      <c r="B46" s="42" t="s">
        <v>14</v>
      </c>
    </row>
    <row r="47" ht="13">
      <c r="B47" s="42" t="s">
        <v>15</v>
      </c>
    </row>
  </sheetData>
  <mergeCells count="2">
    <mergeCell ref="B7:C8"/>
    <mergeCell ref="D7:G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47"/>
  <sheetViews>
    <sheetView showGridLines="0" workbookViewId="0" topLeftCell="A1">
      <selection pane="topLeft" activeCell="B1" sqref="B1"/>
    </sheetView>
  </sheetViews>
  <sheetFormatPr defaultColWidth="9.1796875" defaultRowHeight="13.5"/>
  <cols>
    <col min="1" max="1" width="2" style="2" customWidth="1"/>
    <col min="2" max="2" width="50.7142857142857" style="2" customWidth="1"/>
    <col min="3" max="3" width="10.7142857142857" style="2" customWidth="1"/>
    <col min="4" max="4" width="12.2857142857143" style="2" customWidth="1"/>
    <col min="5" max="7" width="12.2857142857143" style="3" customWidth="1"/>
    <col min="8" max="16384" width="9.14285714285714" style="2"/>
  </cols>
  <sheetData>
    <row r="2" ht="13">
      <c r="B2" s="43" t="s">
        <v>53</v>
      </c>
    </row>
    <row r="4" ht="15.5">
      <c r="B4" s="45" t="s">
        <v>54</v>
      </c>
    </row>
    <row r="5" ht="13">
      <c r="B5" s="1"/>
    </row>
    <row r="6" spans="2:3" ht="13.5" thickBot="1">
      <c r="B6" s="2" t="s">
        <v>11</v>
      </c>
      <c r="C6" s="1"/>
    </row>
    <row r="7" spans="2:7" ht="15" customHeight="1">
      <c r="B7" s="69" t="s">
        <v>12</v>
      </c>
      <c r="C7" s="70"/>
      <c r="D7" s="73">
        <v>2020</v>
      </c>
      <c r="E7" s="74"/>
      <c r="F7" s="74"/>
      <c r="G7" s="75"/>
    </row>
    <row r="8" spans="2:7" ht="13.5" thickBot="1">
      <c r="B8" s="71"/>
      <c r="C8" s="72"/>
      <c r="D8" s="51" t="s">
        <v>16</v>
      </c>
      <c r="E8" s="52" t="s">
        <v>17</v>
      </c>
      <c r="F8" s="52" t="s">
        <v>18</v>
      </c>
      <c r="G8" s="53" t="s">
        <v>19</v>
      </c>
    </row>
    <row r="9" spans="2:7" ht="13">
      <c r="B9" s="4" t="s">
        <v>20</v>
      </c>
      <c r="C9" s="5"/>
      <c r="D9" s="48"/>
      <c r="E9" s="49"/>
      <c r="F9" s="61"/>
      <c r="G9" s="50"/>
    </row>
    <row r="10" spans="2:10" ht="13">
      <c r="B10" s="6" t="s">
        <v>21</v>
      </c>
      <c r="C10" s="7" t="s">
        <v>0</v>
      </c>
      <c r="D10" s="8">
        <f>'[1]kumulativně'!D10</f>
        <v>16817.36</v>
      </c>
      <c r="E10" s="9">
        <v>28481.372880859999</v>
      </c>
      <c r="F10" s="9">
        <v>43467.522922689997</v>
      </c>
      <c r="G10" s="10">
        <v>64876.780970920001</v>
      </c>
      <c r="J10" s="59"/>
    </row>
    <row r="11" spans="2:10" ht="13">
      <c r="B11" s="11" t="s">
        <v>22</v>
      </c>
      <c r="C11" s="12">
        <v>2</v>
      </c>
      <c r="D11" s="13">
        <f>'[1]kumulativně'!D11</f>
        <v>20.03</v>
      </c>
      <c r="E11" s="14">
        <v>20.03171</v>
      </c>
      <c r="F11" s="14">
        <v>20.040514999999999</v>
      </c>
      <c r="G11" s="15">
        <v>20.040900000000001</v>
      </c>
      <c r="J11" s="59"/>
    </row>
    <row r="12" spans="2:10" ht="13">
      <c r="B12" s="11" t="s">
        <v>23</v>
      </c>
      <c r="C12" s="12">
        <v>3</v>
      </c>
      <c r="D12" s="13">
        <f>'[1]kumulativně'!D12</f>
        <v>-1.03</v>
      </c>
      <c r="E12" s="14">
        <v>0</v>
      </c>
      <c r="F12" s="14">
        <v>0</v>
      </c>
      <c r="G12" s="15">
        <v>0.0035000000000000001</v>
      </c>
      <c r="J12" s="59"/>
    </row>
    <row r="13" spans="2:10" ht="13">
      <c r="B13" s="11" t="s">
        <v>24</v>
      </c>
      <c r="C13" s="12">
        <v>4</v>
      </c>
      <c r="D13" s="13">
        <f>'[1]kumulativně'!D13</f>
        <v>13357.35</v>
      </c>
      <c r="E13" s="14">
        <v>24212.060632659999</v>
      </c>
      <c r="F13" s="14">
        <v>38332.207494770002</v>
      </c>
      <c r="G13" s="15">
        <v>55242.535677740001</v>
      </c>
      <c r="J13" s="59"/>
    </row>
    <row r="14" spans="2:10" ht="13">
      <c r="B14" s="11" t="s">
        <v>25</v>
      </c>
      <c r="C14" s="12">
        <v>5</v>
      </c>
      <c r="D14" s="13">
        <f>'[1]kumulativně'!D14</f>
        <v>3441</v>
      </c>
      <c r="E14" s="14">
        <v>4249.2805382000006</v>
      </c>
      <c r="F14" s="14">
        <v>5115.2749129200001</v>
      </c>
      <c r="G14" s="15">
        <v>9614.2008941799995</v>
      </c>
      <c r="J14" s="59"/>
    </row>
    <row r="15" spans="2:10" ht="13">
      <c r="B15" s="6" t="s">
        <v>26</v>
      </c>
      <c r="C15" s="7" t="s">
        <v>1</v>
      </c>
      <c r="D15" s="8">
        <f>'[1]kumulativně'!D15</f>
        <v>16043.04</v>
      </c>
      <c r="E15" s="9">
        <v>27164.345233640001</v>
      </c>
      <c r="F15" s="9">
        <v>42211.593067269998</v>
      </c>
      <c r="G15" s="10">
        <v>61849.112650950003</v>
      </c>
      <c r="J15" s="59"/>
    </row>
    <row r="16" spans="2:10" ht="13">
      <c r="B16" s="11" t="s">
        <v>27</v>
      </c>
      <c r="C16" s="12">
        <v>7</v>
      </c>
      <c r="D16" s="13">
        <f>'[1]kumulativně'!D16</f>
        <v>8777.31</v>
      </c>
      <c r="E16" s="14">
        <v>15503.012890460001</v>
      </c>
      <c r="F16" s="14">
        <v>24600.95050218</v>
      </c>
      <c r="G16" s="15">
        <v>37030.301545679999</v>
      </c>
      <c r="J16" s="59"/>
    </row>
    <row r="17" spans="2:10" ht="13">
      <c r="B17" s="11" t="s">
        <v>28</v>
      </c>
      <c r="C17" s="12">
        <v>8</v>
      </c>
      <c r="D17" s="13">
        <f>'[1]kumulativně'!D17</f>
        <v>6600.90</v>
      </c>
      <c r="E17" s="14">
        <v>10569.39459349</v>
      </c>
      <c r="F17" s="14">
        <v>15964.9917535</v>
      </c>
      <c r="G17" s="15">
        <v>22399.322278209998</v>
      </c>
      <c r="J17" s="59"/>
    </row>
    <row r="18" spans="2:10" ht="13">
      <c r="B18" s="11" t="s">
        <v>29</v>
      </c>
      <c r="C18" s="12">
        <v>9</v>
      </c>
      <c r="D18" s="13">
        <f>'[1]kumulativně'!D18</f>
        <v>24.86</v>
      </c>
      <c r="E18" s="14">
        <v>22.19006594</v>
      </c>
      <c r="F18" s="14">
        <v>29.91024693</v>
      </c>
      <c r="G18" s="15">
        <v>37.477090740000001</v>
      </c>
      <c r="J18" s="59"/>
    </row>
    <row r="19" spans="2:10" ht="13">
      <c r="B19" s="11" t="s">
        <v>30</v>
      </c>
      <c r="C19" s="12">
        <v>10</v>
      </c>
      <c r="D19" s="13">
        <f>'[1]kumulativně'!D19</f>
        <v>0</v>
      </c>
      <c r="E19" s="14">
        <v>0.00016899999999999999</v>
      </c>
      <c r="F19" s="14">
        <v>0.000105</v>
      </c>
      <c r="G19" s="15">
        <v>0.00016899999999999999</v>
      </c>
      <c r="J19" s="59"/>
    </row>
    <row r="20" spans="2:10" ht="13">
      <c r="B20" s="11" t="s">
        <v>24</v>
      </c>
      <c r="C20" s="12">
        <v>11</v>
      </c>
      <c r="D20" s="13">
        <f>'[1]kumulativně'!D20</f>
        <v>16.739999999999998</v>
      </c>
      <c r="E20" s="14">
        <v>34.059897849999999</v>
      </c>
      <c r="F20" s="14">
        <v>41.523263059999998</v>
      </c>
      <c r="G20" s="15">
        <v>54.368428389999998</v>
      </c>
      <c r="J20" s="59"/>
    </row>
    <row r="21" spans="2:10" ht="13">
      <c r="B21" s="11" t="s">
        <v>31</v>
      </c>
      <c r="C21" s="12">
        <v>12</v>
      </c>
      <c r="D21" s="13">
        <f>'[1]kumulativně'!D21</f>
        <v>32.979999999999997</v>
      </c>
      <c r="E21" s="14">
        <v>60.211306120000003</v>
      </c>
      <c r="F21" s="14">
        <v>80.853389849999999</v>
      </c>
      <c r="G21" s="15">
        <v>130.94066913</v>
      </c>
      <c r="J21" s="59"/>
    </row>
    <row r="22" spans="2:10" ht="13">
      <c r="B22" s="11" t="s">
        <v>32</v>
      </c>
      <c r="C22" s="12">
        <v>13</v>
      </c>
      <c r="D22" s="13">
        <f>'[1]kumulativně'!D22</f>
        <v>590.26</v>
      </c>
      <c r="E22" s="14">
        <v>975.47631077999995</v>
      </c>
      <c r="F22" s="14">
        <v>1493.3638067499999</v>
      </c>
      <c r="G22" s="15">
        <v>2196.7024498000001</v>
      </c>
      <c r="J22" s="59"/>
    </row>
    <row r="23" spans="2:10" ht="13.5" thickBot="1">
      <c r="B23" s="16" t="s">
        <v>33</v>
      </c>
      <c r="C23" s="17" t="s">
        <v>2</v>
      </c>
      <c r="D23" s="18">
        <f>'[1]kumulativně'!D23</f>
        <v>774.32</v>
      </c>
      <c r="E23" s="19">
        <v>1317.0276472200001</v>
      </c>
      <c r="F23" s="19">
        <v>1255.92985542</v>
      </c>
      <c r="G23" s="20">
        <v>3027.6683199699983</v>
      </c>
      <c r="J23" s="59"/>
    </row>
    <row r="24" spans="2:10" ht="12.75" customHeight="1">
      <c r="B24" s="4" t="s">
        <v>34</v>
      </c>
      <c r="C24" s="5"/>
      <c r="D24" s="22"/>
      <c r="E24" s="58"/>
      <c r="F24" s="58"/>
      <c r="G24" s="56"/>
      <c r="J24" s="59"/>
    </row>
    <row r="25" spans="2:10" ht="13">
      <c r="B25" s="6" t="s">
        <v>35</v>
      </c>
      <c r="C25" s="7" t="s">
        <v>3</v>
      </c>
      <c r="D25" s="8">
        <f>'[1]kumulativně'!D25</f>
        <v>530.15</v>
      </c>
      <c r="E25" s="9">
        <v>1259.3772317299999</v>
      </c>
      <c r="F25" s="9">
        <v>1962.05827628</v>
      </c>
      <c r="G25" s="10">
        <v>3088.2184915799999</v>
      </c>
      <c r="J25" s="59"/>
    </row>
    <row r="26" spans="2:10" ht="13">
      <c r="B26" s="24" t="s">
        <v>36</v>
      </c>
      <c r="C26" s="25">
        <v>16</v>
      </c>
      <c r="D26" s="13">
        <f>'[1]kumulativně'!D26</f>
        <v>530.15</v>
      </c>
      <c r="E26" s="14">
        <v>1259.37523173</v>
      </c>
      <c r="F26" s="14">
        <v>1962.05627628</v>
      </c>
      <c r="G26" s="15">
        <v>3088.2164915799999</v>
      </c>
      <c r="J26" s="59"/>
    </row>
    <row r="27" spans="2:10" ht="13">
      <c r="B27" s="24" t="s">
        <v>37</v>
      </c>
      <c r="C27" s="25">
        <v>17</v>
      </c>
      <c r="D27" s="13">
        <f>'[1]kumulativně'!D27</f>
        <v>0</v>
      </c>
      <c r="E27" s="14">
        <v>0</v>
      </c>
      <c r="F27" s="14">
        <v>0</v>
      </c>
      <c r="G27" s="15">
        <v>0</v>
      </c>
      <c r="J27" s="59"/>
    </row>
    <row r="28" spans="2:10" ht="13">
      <c r="B28" s="24" t="s">
        <v>38</v>
      </c>
      <c r="C28" s="25">
        <v>18</v>
      </c>
      <c r="D28" s="13">
        <f>'[1]kumulativně'!D28</f>
        <v>0</v>
      </c>
      <c r="E28" s="14">
        <v>0.002</v>
      </c>
      <c r="F28" s="14">
        <v>0.002</v>
      </c>
      <c r="G28" s="15">
        <v>0.002</v>
      </c>
      <c r="J28" s="59"/>
    </row>
    <row r="29" spans="2:10" ht="13">
      <c r="B29" s="6" t="s">
        <v>39</v>
      </c>
      <c r="C29" s="46" t="s">
        <v>4</v>
      </c>
      <c r="D29" s="8">
        <f>'[1]kumulativně'!D29</f>
        <v>0.22</v>
      </c>
      <c r="E29" s="9">
        <v>0.53770983999999999</v>
      </c>
      <c r="F29" s="9">
        <v>0.59160984000000005</v>
      </c>
      <c r="G29" s="10">
        <v>1.5147032</v>
      </c>
      <c r="J29" s="59"/>
    </row>
    <row r="30" spans="2:10" ht="13">
      <c r="B30" s="24" t="s">
        <v>36</v>
      </c>
      <c r="C30" s="25">
        <v>20</v>
      </c>
      <c r="D30" s="13">
        <f>'[1]kumulativně'!D30</f>
        <v>0.22</v>
      </c>
      <c r="E30" s="14">
        <v>0.53770983999999999</v>
      </c>
      <c r="F30" s="14">
        <v>0.59160984000000005</v>
      </c>
      <c r="G30" s="15">
        <v>1.5147032</v>
      </c>
      <c r="J30" s="59"/>
    </row>
    <row r="31" spans="2:10" ht="13">
      <c r="B31" s="24" t="s">
        <v>37</v>
      </c>
      <c r="C31" s="25">
        <v>21</v>
      </c>
      <c r="D31" s="13">
        <f>'[1]kumulativně'!D31</f>
        <v>0</v>
      </c>
      <c r="E31" s="14">
        <v>0</v>
      </c>
      <c r="F31" s="9">
        <v>0</v>
      </c>
      <c r="G31" s="10">
        <v>0</v>
      </c>
      <c r="J31" s="59"/>
    </row>
    <row r="32" spans="2:10" ht="13">
      <c r="B32" s="24" t="s">
        <v>38</v>
      </c>
      <c r="C32" s="25">
        <v>22</v>
      </c>
      <c r="D32" s="13">
        <f>'[1]kumulativně'!D32</f>
        <v>0</v>
      </c>
      <c r="E32" s="14">
        <v>0</v>
      </c>
      <c r="F32" s="14">
        <v>0</v>
      </c>
      <c r="G32" s="15">
        <v>0</v>
      </c>
      <c r="J32" s="59"/>
    </row>
    <row r="33" spans="2:10" ht="13.5" thickBot="1">
      <c r="B33" s="26" t="s">
        <v>40</v>
      </c>
      <c r="C33" s="27" t="s">
        <v>5</v>
      </c>
      <c r="D33" s="28">
        <f>'[1]kumulativně'!D33</f>
        <v>529.92999999999995</v>
      </c>
      <c r="E33" s="29">
        <v>1258.83952189</v>
      </c>
      <c r="F33" s="29">
        <v>1961.4666664399999</v>
      </c>
      <c r="G33" s="30">
        <v>3086.7037883799999</v>
      </c>
      <c r="J33" s="59"/>
    </row>
    <row r="34" spans="2:10" ht="13.5" thickBot="1">
      <c r="B34" s="31" t="s">
        <v>41</v>
      </c>
      <c r="C34" s="32" t="s">
        <v>6</v>
      </c>
      <c r="D34" s="33">
        <f>'[1]kumulativně'!D34</f>
        <v>244.39</v>
      </c>
      <c r="E34" s="34">
        <v>58.188125329999998</v>
      </c>
      <c r="F34" s="62">
        <v>-705.53681101999996</v>
      </c>
      <c r="G34" s="57">
        <v>-59.035468410001613</v>
      </c>
      <c r="J34" s="59"/>
    </row>
    <row r="35" spans="2:10" ht="26">
      <c r="B35" s="44" t="s">
        <v>42</v>
      </c>
      <c r="C35" s="21"/>
      <c r="D35" s="22"/>
      <c r="E35" s="58"/>
      <c r="F35" s="58"/>
      <c r="G35" s="56"/>
      <c r="I35" s="1"/>
      <c r="J35" s="59"/>
    </row>
    <row r="36" spans="2:10" ht="13">
      <c r="B36" s="35" t="s">
        <v>43</v>
      </c>
      <c r="C36" s="47" t="s">
        <v>7</v>
      </c>
      <c r="D36" s="8">
        <f>'[1]kumulativně'!D36</f>
        <v>62.62</v>
      </c>
      <c r="E36" s="9">
        <v>26.147517910000001</v>
      </c>
      <c r="F36" s="9">
        <v>2500.82493974</v>
      </c>
      <c r="G36" s="10">
        <v>145.27552223000001</v>
      </c>
      <c r="J36" s="59"/>
    </row>
    <row r="37" spans="2:10" ht="13">
      <c r="B37" s="36" t="s">
        <v>44</v>
      </c>
      <c r="C37" s="25">
        <v>26</v>
      </c>
      <c r="D37" s="13">
        <f>'[1]kumulativně'!D37</f>
        <v>62.62</v>
      </c>
      <c r="E37" s="14">
        <v>26.147517910000001</v>
      </c>
      <c r="F37" s="14">
        <v>101.26213604</v>
      </c>
      <c r="G37" s="15">
        <v>145.27552223000001</v>
      </c>
      <c r="J37" s="59"/>
    </row>
    <row r="38" spans="2:10" ht="13">
      <c r="B38" s="36" t="s">
        <v>45</v>
      </c>
      <c r="C38" s="25">
        <v>27</v>
      </c>
      <c r="D38" s="13">
        <f>'[1]kumulativně'!D38</f>
        <v>0</v>
      </c>
      <c r="E38" s="14">
        <v>0</v>
      </c>
      <c r="F38" s="14">
        <v>2399.5628037000001</v>
      </c>
      <c r="G38" s="15">
        <v>0</v>
      </c>
      <c r="J38" s="59"/>
    </row>
    <row r="39" spans="2:10" ht="13">
      <c r="B39" s="35" t="s">
        <v>46</v>
      </c>
      <c r="C39" s="47" t="s">
        <v>8</v>
      </c>
      <c r="D39" s="8">
        <f>'[1]kumulativně'!D39</f>
        <v>3395.72</v>
      </c>
      <c r="E39" s="9">
        <v>1786.2216647800001</v>
      </c>
      <c r="F39" s="9">
        <v>178.38978105999999</v>
      </c>
      <c r="G39" s="10">
        <v>4437.8335420399999</v>
      </c>
      <c r="J39" s="59"/>
    </row>
    <row r="40" spans="2:10" ht="13">
      <c r="B40" s="36" t="s">
        <v>44</v>
      </c>
      <c r="C40" s="25">
        <v>29</v>
      </c>
      <c r="D40" s="13">
        <f>'[1]kumulativně'!D40</f>
        <v>53.12</v>
      </c>
      <c r="E40" s="14">
        <v>160.78861151999999</v>
      </c>
      <c r="F40" s="14">
        <v>178.38978105999999</v>
      </c>
      <c r="G40" s="15">
        <v>65.806133340000002</v>
      </c>
      <c r="J40" s="59"/>
    </row>
    <row r="41" spans="2:10" ht="13">
      <c r="B41" s="36" t="s">
        <v>45</v>
      </c>
      <c r="C41" s="25">
        <v>30</v>
      </c>
      <c r="D41" s="13">
        <f>'[1]kumulativně'!D41</f>
        <v>3342.61</v>
      </c>
      <c r="E41" s="14">
        <v>1625.43305326</v>
      </c>
      <c r="F41" s="14">
        <v>0</v>
      </c>
      <c r="G41" s="15">
        <v>4372.0274086999998</v>
      </c>
      <c r="J41" s="59"/>
    </row>
    <row r="42" spans="2:10" ht="13.5" thickBot="1">
      <c r="B42" s="37" t="s">
        <v>47</v>
      </c>
      <c r="C42" s="27" t="s">
        <v>9</v>
      </c>
      <c r="D42" s="18">
        <f>'[1]kumulativně'!D42</f>
        <v>3333.10</v>
      </c>
      <c r="E42" s="19">
        <v>1760.07414687</v>
      </c>
      <c r="F42" s="19">
        <v>-2322.4351586799999</v>
      </c>
      <c r="G42" s="20">
        <v>4292.5580198099997</v>
      </c>
      <c r="J42" s="59"/>
    </row>
    <row r="43" spans="2:10" ht="13.5" customHeight="1" thickBot="1">
      <c r="B43" s="38" t="s">
        <v>48</v>
      </c>
      <c r="C43" s="32" t="s">
        <v>10</v>
      </c>
      <c r="D43" s="39">
        <f>'[1]kumulativně'!D43</f>
        <v>3577.48</v>
      </c>
      <c r="E43" s="34">
        <v>1818.2622722000001</v>
      </c>
      <c r="F43" s="62">
        <v>-3027.9719697</v>
      </c>
      <c r="G43" s="57">
        <v>4233.5225513999976</v>
      </c>
      <c r="J43" s="59"/>
    </row>
    <row r="44" ht="13">
      <c r="B44" s="67" t="s">
        <v>55</v>
      </c>
    </row>
    <row r="45" spans="2:3" ht="13">
      <c r="B45" s="40" t="s">
        <v>13</v>
      </c>
      <c r="C45" s="41"/>
    </row>
    <row r="46" ht="13">
      <c r="B46" s="42" t="s">
        <v>14</v>
      </c>
    </row>
    <row r="47" ht="13">
      <c r="B47" s="42" t="s">
        <v>15</v>
      </c>
    </row>
  </sheetData>
  <mergeCells count="2">
    <mergeCell ref="B7:C8"/>
    <mergeCell ref="D7:G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2019-03-27T07:40:42Z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NEMOCNICE_09_Výkaz zdrojů a užití peněžních prostředků nemocnic s jinou právní formou než PO - čtvrtletní (anglicky).xlsx</vt:lpwstr>
  </property>
</Properties>
</file>