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35" windowHeight="11760" activeTab="0"/>
  </bookViews>
  <sheets>
    <sheet name="tab 8 - EU a FM (v tis. Kč)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<sst xmlns="http://schemas.openxmlformats.org/spreadsheetml/2006/main" count="105" uniqueCount="46">
  <si>
    <t>tis. Kč</t>
  </si>
  <si>
    <t>Státní rozpočet</t>
  </si>
  <si>
    <t>Skutečnost k 31.12.20xx</t>
  </si>
  <si>
    <t>% plnění</t>
  </si>
  <si>
    <t>schválený</t>
  </si>
  <si>
    <t>po změnách</t>
  </si>
  <si>
    <t xml:space="preserve">spolufinan-cování ČR ze SR </t>
  </si>
  <si>
    <t>kryto příjmem z rozpočtu EU</t>
  </si>
  <si>
    <t>celkem</t>
  </si>
  <si>
    <t>kód</t>
  </si>
  <si>
    <t>slovy</t>
  </si>
  <si>
    <t>13=10:4</t>
  </si>
  <si>
    <t>14=11:5</t>
  </si>
  <si>
    <t>15=12:6</t>
  </si>
  <si>
    <t xml:space="preserve">C e l k e m   </t>
  </si>
  <si>
    <t>Nástroj</t>
  </si>
  <si>
    <t>Nároky z nespotřebovaných výdajů</t>
  </si>
  <si>
    <t>k 31.12.20xx</t>
  </si>
  <si>
    <t>z let 2008 až 20xx</t>
  </si>
  <si>
    <t>Vypracoval:</t>
  </si>
  <si>
    <t>Kontroloval:</t>
  </si>
  <si>
    <t>Datum:</t>
  </si>
  <si>
    <t>(jméno, popřípadě jména, a příjmení, telefon, podpis)</t>
  </si>
  <si>
    <t>Tabulka č. 8 str. 2</t>
  </si>
  <si>
    <t>Finanční mechanismus</t>
  </si>
  <si>
    <t>kryto příjmem z rozpočtu donorských zemí FM</t>
  </si>
  <si>
    <t>v tis. Kč</t>
  </si>
  <si>
    <t>Kapitola: Ministerstvo zemědělství</t>
  </si>
  <si>
    <t>Tabulka č.8 str. 3</t>
  </si>
  <si>
    <t>Výdaje kapitoly na Společnou zemědělskou politiku v roce 20xx (programové období 2007-2013*)</t>
  </si>
  <si>
    <t>podíl SR / národní doplňkové platby</t>
  </si>
  <si>
    <t>přímé platby</t>
  </si>
  <si>
    <t>Program rozvoje venkova</t>
  </si>
  <si>
    <t>Společná organizace trhu</t>
  </si>
  <si>
    <t xml:space="preserve">C e l k e m </t>
  </si>
  <si>
    <t xml:space="preserve">* obdobně se hodnotí další programové období </t>
  </si>
  <si>
    <t>Skutečnost k 31.12.2011</t>
  </si>
  <si>
    <t>k 31.12.2011</t>
  </si>
  <si>
    <t>z let 2008 až 2011</t>
  </si>
  <si>
    <t>EHP/Norsko</t>
  </si>
  <si>
    <t>Program švýcarsko-české spolupráce</t>
  </si>
  <si>
    <t>Kapitola: 312-MF</t>
  </si>
  <si>
    <t>Výdaje kapitoly na financování společných projektů ČR a donorských zemí v rámci finančních mechanismů v roce 2011</t>
  </si>
  <si>
    <t>Vypracoval: ing.Vašáková, tel. 25704 2871</t>
  </si>
  <si>
    <t>Kontroloval:ing. Kalinová, tel. 25704 2661</t>
  </si>
  <si>
    <t>Datum: 20.2.2012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</si>
</sst>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left" indent="1"/>
    </xf>
    <xf numFmtId="3" fontId="3" fillId="0" borderId="20" xfId="0" applyNumberFormat="1" applyFont="1" applyFill="1" applyBorder="1" applyAlignment="1">
      <alignment horizontal="right" indent="1"/>
    </xf>
    <xf numFmtId="3" fontId="3" fillId="0" borderId="21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/>
    </xf>
    <xf numFmtId="49" fontId="1" fillId="0" borderId="28" xfId="0" applyNumberFormat="1" applyFont="1" applyFill="1" applyBorder="1" applyAlignment="1">
      <alignment horizontal="left" indent="1"/>
    </xf>
    <xf numFmtId="3" fontId="1" fillId="0" borderId="29" xfId="0" applyNumberFormat="1" applyFont="1" applyFill="1" applyBorder="1" applyAlignment="1">
      <alignment horizontal="right" indent="1"/>
    </xf>
    <xf numFmtId="3" fontId="1" fillId="0" borderId="30" xfId="0" applyNumberFormat="1" applyFont="1" applyFill="1" applyBorder="1" applyAlignment="1">
      <alignment horizontal="right" indent="1"/>
    </xf>
    <xf numFmtId="0" fontId="1" fillId="0" borderId="31" xfId="0" applyFont="1" applyFill="1" applyBorder="1" applyAlignment="1">
      <alignment/>
    </xf>
    <xf numFmtId="49" fontId="1" fillId="0" borderId="32" xfId="0" applyNumberFormat="1" applyFont="1" applyFill="1" applyBorder="1" applyAlignment="1">
      <alignment horizontal="left" indent="1"/>
    </xf>
    <xf numFmtId="3" fontId="1" fillId="0" borderId="33" xfId="0" applyNumberFormat="1" applyFont="1" applyFill="1" applyBorder="1" applyAlignment="1">
      <alignment horizontal="right" indent="1"/>
    </xf>
    <xf numFmtId="3" fontId="1" fillId="0" borderId="34" xfId="0" applyNumberFormat="1" applyFont="1" applyFill="1" applyBorder="1" applyAlignment="1">
      <alignment horizontal="right" indent="1"/>
    </xf>
    <xf numFmtId="0" fontId="3" fillId="0" borderId="31" xfId="0" applyFont="1" applyFill="1" applyBorder="1" applyAlignment="1">
      <alignment/>
    </xf>
    <xf numFmtId="49" fontId="3" fillId="0" borderId="32" xfId="0" applyNumberFormat="1" applyFont="1" applyFill="1" applyBorder="1" applyAlignment="1">
      <alignment horizontal="left" indent="1"/>
    </xf>
    <xf numFmtId="3" fontId="3" fillId="0" borderId="33" xfId="0" applyNumberFormat="1" applyFont="1" applyFill="1" applyBorder="1" applyAlignment="1">
      <alignment horizontal="right" indent="1"/>
    </xf>
    <xf numFmtId="3" fontId="3" fillId="0" borderId="34" xfId="0" applyNumberFormat="1" applyFont="1" applyFill="1" applyBorder="1" applyAlignment="1">
      <alignment horizontal="right" indent="1"/>
    </xf>
    <xf numFmtId="49" fontId="1" fillId="0" borderId="19" xfId="0" applyNumberFormat="1" applyFont="1" applyFill="1" applyBorder="1" applyAlignment="1">
      <alignment horizontal="left" inden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left" indent="1"/>
    </xf>
    <xf numFmtId="3" fontId="2" fillId="0" borderId="22" xfId="0" applyNumberFormat="1" applyFont="1" applyFill="1" applyBorder="1" applyAlignment="1">
      <alignment horizontal="right" indent="1"/>
    </xf>
    <xf numFmtId="3" fontId="2" fillId="0" borderId="23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0" fontId="1" fillId="0" borderId="39" xfId="0" applyFont="1" applyBorder="1" applyAlignment="1">
      <alignment horizontal="left" inden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41" xfId="0" applyFont="1" applyBorder="1" applyAlignment="1">
      <alignment horizontal="left" inden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46" xfId="0" applyFont="1" applyBorder="1" applyAlignment="1">
      <alignment horizontal="left" inden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48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left" indent="1"/>
    </xf>
    <xf numFmtId="3" fontId="2" fillId="0" borderId="49" xfId="0" applyNumberFormat="1" applyFont="1" applyFill="1" applyBorder="1" applyAlignment="1">
      <alignment horizontal="right" indent="1"/>
    </xf>
    <xf numFmtId="3" fontId="2" fillId="0" borderId="50" xfId="0" applyNumberFormat="1" applyFont="1" applyFill="1" applyBorder="1" applyAlignment="1">
      <alignment horizontal="right" indent="1"/>
    </xf>
    <xf numFmtId="3" fontId="2" fillId="0" borderId="51" xfId="0" applyNumberFormat="1" applyFont="1" applyFill="1" applyBorder="1" applyAlignment="1">
      <alignment horizontal="right" indent="1"/>
    </xf>
    <xf numFmtId="164" fontId="2" fillId="0" borderId="50" xfId="0" applyNumberFormat="1" applyFont="1" applyFill="1" applyBorder="1" applyAlignment="1">
      <alignment horizontal="center"/>
    </xf>
    <xf numFmtId="164" fontId="2" fillId="0" borderId="5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49" xfId="0" applyNumberFormat="1" applyFont="1" applyFill="1" applyBorder="1" applyAlignment="1">
      <alignment horizontal="right" indent="1"/>
    </xf>
    <xf numFmtId="3" fontId="1" fillId="0" borderId="50" xfId="0" applyNumberFormat="1" applyFont="1" applyFill="1" applyBorder="1" applyAlignment="1">
      <alignment horizontal="right" indent="1"/>
    </xf>
    <xf numFmtId="3" fontId="1" fillId="0" borderId="52" xfId="0" applyNumberFormat="1" applyFont="1" applyFill="1" applyBorder="1" applyAlignment="1">
      <alignment horizontal="right" indent="1"/>
    </xf>
    <xf numFmtId="4" fontId="3" fillId="0" borderId="20" xfId="0" applyNumberFormat="1" applyFont="1" applyFill="1" applyBorder="1" applyAlignment="1">
      <alignment horizontal="right" indent="1"/>
    </xf>
    <xf numFmtId="4" fontId="3" fillId="0" borderId="21" xfId="0" applyNumberFormat="1" applyFont="1" applyFill="1" applyBorder="1" applyAlignment="1">
      <alignment horizontal="right" indent="1"/>
    </xf>
    <xf numFmtId="4" fontId="1" fillId="0" borderId="33" xfId="0" applyNumberFormat="1" applyFont="1" applyFill="1" applyBorder="1" applyAlignment="1">
      <alignment horizontal="right" indent="1"/>
    </xf>
    <xf numFmtId="4" fontId="1" fillId="0" borderId="34" xfId="0" applyNumberFormat="1" applyFont="1" applyFill="1" applyBorder="1" applyAlignment="1">
      <alignment horizontal="right" indent="1"/>
    </xf>
    <xf numFmtId="4" fontId="1" fillId="0" borderId="32" xfId="0" applyNumberFormat="1" applyFont="1" applyFill="1" applyBorder="1" applyAlignment="1">
      <alignment horizontal="right" indent="1"/>
    </xf>
    <xf numFmtId="4" fontId="3" fillId="0" borderId="47" xfId="0" applyNumberFormat="1" applyFont="1" applyFill="1" applyBorder="1" applyAlignment="1">
      <alignment horizontal="right" indent="1"/>
    </xf>
    <xf numFmtId="4" fontId="2" fillId="0" borderId="22" xfId="0" applyNumberFormat="1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4" fontId="2" fillId="0" borderId="37" xfId="0" applyNumberFormat="1" applyFont="1" applyFill="1" applyBorder="1" applyAlignment="1">
      <alignment horizontal="right" indent="1"/>
    </xf>
    <xf numFmtId="4" fontId="1" fillId="0" borderId="29" xfId="0" applyNumberFormat="1" applyFont="1" applyFill="1" applyBorder="1" applyAlignment="1">
      <alignment horizontal="right" indent="1"/>
    </xf>
    <xf numFmtId="4" fontId="1" fillId="0" borderId="30" xfId="0" applyNumberFormat="1" applyFont="1" applyFill="1" applyBorder="1" applyAlignment="1">
      <alignment horizontal="right" indent="1"/>
    </xf>
    <xf numFmtId="4" fontId="1" fillId="0" borderId="40" xfId="0" applyNumberFormat="1" applyFont="1" applyFill="1" applyBorder="1" applyAlignment="1">
      <alignment horizontal="right" indent="1"/>
    </xf>
    <xf numFmtId="4" fontId="1" fillId="0" borderId="53" xfId="0" applyNumberFormat="1" applyFont="1" applyFill="1" applyBorder="1" applyAlignment="1">
      <alignment horizontal="right" indent="1"/>
    </xf>
    <xf numFmtId="4" fontId="3" fillId="0" borderId="33" xfId="0" applyNumberFormat="1" applyFont="1" applyFill="1" applyBorder="1" applyAlignment="1">
      <alignment horizontal="right" indent="1"/>
    </xf>
    <xf numFmtId="4" fontId="3" fillId="0" borderId="34" xfId="0" applyNumberFormat="1" applyFont="1" applyFill="1" applyBorder="1" applyAlignment="1">
      <alignment horizontal="right" indent="1"/>
    </xf>
    <xf numFmtId="4" fontId="3" fillId="0" borderId="53" xfId="0" applyNumberFormat="1" applyFont="1" applyFill="1" applyBorder="1" applyAlignment="1">
      <alignment horizontal="right" indent="1"/>
    </xf>
    <xf numFmtId="4" fontId="1" fillId="0" borderId="3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right" indent="1"/>
    </xf>
    <xf numFmtId="4" fontId="3" fillId="0" borderId="23" xfId="0" applyNumberFormat="1" applyFont="1" applyFill="1" applyBorder="1" applyAlignment="1">
      <alignment horizontal="right" indent="1"/>
    </xf>
    <xf numFmtId="4" fontId="1" fillId="0" borderId="28" xfId="0" applyNumberFormat="1" applyFont="1" applyFill="1" applyBorder="1" applyAlignment="1">
      <alignment horizontal="right" indent="1"/>
    </xf>
    <xf numFmtId="4" fontId="3" fillId="0" borderId="19" xfId="0" applyNumberFormat="1" applyFont="1" applyFill="1" applyBorder="1" applyAlignment="1">
      <alignment horizontal="right" indent="1"/>
    </xf>
    <xf numFmtId="4" fontId="3" fillId="0" borderId="36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6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1"/>
  <sheetViews>
    <sheetView tabSelected="1" workbookViewId="0" topLeftCell="A1">
      <selection activeCell="E86" sqref="E86"/>
    </sheetView>
  </sheetViews>
  <sheetFormatPr defaultColWidth="9.140625" defaultRowHeight="15"/>
  <cols>
    <col min="1" max="1" width="6.57421875" style="1" customWidth="1"/>
    <col min="2" max="2" width="12.140625" style="1" customWidth="1"/>
    <col min="3" max="3" width="49.140625" style="1" customWidth="1"/>
    <col min="4" max="4" width="13.00390625" style="1" customWidth="1"/>
    <col min="5" max="5" width="14.00390625" style="1" customWidth="1"/>
    <col min="6" max="9" width="13.57421875" style="1" customWidth="1"/>
    <col min="10" max="10" width="13.8515625" style="1" customWidth="1"/>
    <col min="11" max="11" width="13.57421875" style="1" customWidth="1"/>
    <col min="12" max="12" width="14.28125" style="1" customWidth="1"/>
    <col min="13" max="13" width="12.00390625" style="1" customWidth="1"/>
    <col min="14" max="15" width="13.57421875" style="1" customWidth="1"/>
    <col min="16" max="16" width="5.421875" style="1" customWidth="1"/>
    <col min="17" max="16384" width="9.140625" style="1" customWidth="1"/>
  </cols>
  <sheetData>
    <row r="1" spans="2:15" ht="19.5" customHeight="1">
      <c r="B1" s="1" t="s">
        <v>41</v>
      </c>
      <c r="C1" s="3"/>
      <c r="D1" s="2"/>
      <c r="E1" s="2"/>
      <c r="F1" s="2"/>
      <c r="G1" s="2"/>
      <c r="H1" s="2"/>
      <c r="I1" s="2"/>
      <c r="J1" s="2"/>
      <c r="K1" s="2"/>
      <c r="N1" s="131" t="s">
        <v>23</v>
      </c>
      <c r="O1" s="131"/>
    </row>
    <row r="2" spans="3:15" ht="6" customHeight="1">
      <c r="C2" s="3"/>
      <c r="D2" s="2"/>
      <c r="E2" s="2"/>
      <c r="F2" s="2"/>
      <c r="G2" s="2"/>
      <c r="H2" s="2"/>
      <c r="I2" s="2"/>
      <c r="J2" s="2"/>
      <c r="K2" s="2"/>
      <c r="N2" s="2"/>
      <c r="O2" s="2"/>
    </row>
    <row r="3" spans="3:14" ht="18" customHeight="1">
      <c r="C3" s="132" t="s">
        <v>42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3:15" ht="6" customHeight="1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 t="s">
        <v>0</v>
      </c>
    </row>
    <row r="5" spans="2:15" ht="15" customHeight="1">
      <c r="B5" s="119" t="s">
        <v>24</v>
      </c>
      <c r="C5" s="147"/>
      <c r="D5" s="119" t="s">
        <v>1</v>
      </c>
      <c r="E5" s="123"/>
      <c r="F5" s="123"/>
      <c r="G5" s="123"/>
      <c r="H5" s="123"/>
      <c r="I5" s="123"/>
      <c r="J5" s="119" t="s">
        <v>36</v>
      </c>
      <c r="K5" s="123"/>
      <c r="L5" s="123"/>
      <c r="M5" s="136" t="s">
        <v>3</v>
      </c>
      <c r="N5" s="123"/>
      <c r="O5" s="120"/>
    </row>
    <row r="6" spans="2:15" ht="15" customHeight="1">
      <c r="B6" s="148"/>
      <c r="C6" s="149"/>
      <c r="D6" s="125" t="s">
        <v>4</v>
      </c>
      <c r="E6" s="126"/>
      <c r="F6" s="127"/>
      <c r="G6" s="128" t="s">
        <v>5</v>
      </c>
      <c r="H6" s="126"/>
      <c r="I6" s="126"/>
      <c r="J6" s="134"/>
      <c r="K6" s="135"/>
      <c r="L6" s="135"/>
      <c r="M6" s="137"/>
      <c r="N6" s="135"/>
      <c r="O6" s="138"/>
    </row>
    <row r="7" spans="2:15" ht="58.5" customHeight="1">
      <c r="B7" s="150"/>
      <c r="C7" s="151"/>
      <c r="D7" s="5" t="s">
        <v>6</v>
      </c>
      <c r="E7" s="6" t="s">
        <v>25</v>
      </c>
      <c r="F7" s="7" t="s">
        <v>8</v>
      </c>
      <c r="G7" s="8" t="s">
        <v>6</v>
      </c>
      <c r="H7" s="6" t="s">
        <v>25</v>
      </c>
      <c r="I7" s="7" t="s">
        <v>8</v>
      </c>
      <c r="J7" s="5" t="s">
        <v>6</v>
      </c>
      <c r="K7" s="6" t="s">
        <v>25</v>
      </c>
      <c r="L7" s="9" t="s">
        <v>8</v>
      </c>
      <c r="M7" s="8" t="s">
        <v>6</v>
      </c>
      <c r="N7" s="6" t="s">
        <v>25</v>
      </c>
      <c r="O7" s="10" t="s">
        <v>8</v>
      </c>
    </row>
    <row r="8" spans="2:15" ht="15" customHeight="1" thickBot="1">
      <c r="B8" s="11" t="s">
        <v>9</v>
      </c>
      <c r="C8" s="12" t="s">
        <v>10</v>
      </c>
      <c r="D8" s="25">
        <v>1</v>
      </c>
      <c r="E8" s="26">
        <v>2</v>
      </c>
      <c r="F8" s="27">
        <v>3</v>
      </c>
      <c r="G8" s="26">
        <v>4</v>
      </c>
      <c r="H8" s="26">
        <v>5</v>
      </c>
      <c r="I8" s="27">
        <v>6</v>
      </c>
      <c r="J8" s="25">
        <v>10</v>
      </c>
      <c r="K8" s="26">
        <v>11</v>
      </c>
      <c r="L8" s="27">
        <v>12</v>
      </c>
      <c r="M8" s="28" t="s">
        <v>11</v>
      </c>
      <c r="N8" s="27" t="s">
        <v>12</v>
      </c>
      <c r="O8" s="29" t="s">
        <v>13</v>
      </c>
    </row>
    <row r="9" spans="2:15" ht="15" customHeight="1">
      <c r="B9" s="30">
        <v>60</v>
      </c>
      <c r="C9" s="31" t="s">
        <v>39</v>
      </c>
      <c r="D9" s="32">
        <v>2199</v>
      </c>
      <c r="E9" s="33">
        <v>3375</v>
      </c>
      <c r="F9" s="33">
        <f>D9+E9</f>
        <v>5574</v>
      </c>
      <c r="G9" s="33">
        <v>2199</v>
      </c>
      <c r="H9" s="33">
        <v>3375</v>
      </c>
      <c r="I9" s="33">
        <f>G9+H9</f>
        <v>5574</v>
      </c>
      <c r="J9" s="93">
        <v>2485.92</v>
      </c>
      <c r="K9" s="94">
        <v>25980.14</v>
      </c>
      <c r="L9" s="95">
        <f>J9+K9</f>
        <v>28466.059999999998</v>
      </c>
      <c r="M9" s="100">
        <f aca="true" t="shared" si="0" ref="M9:O13">J9/G9*100</f>
        <v>113.04774897680765</v>
      </c>
      <c r="N9" s="100">
        <f t="shared" si="0"/>
        <v>769.781925925926</v>
      </c>
      <c r="O9" s="101">
        <f t="shared" si="0"/>
        <v>510.6935773232866</v>
      </c>
    </row>
    <row r="10" spans="2:15" ht="15" customHeight="1">
      <c r="B10" s="34">
        <v>60</v>
      </c>
      <c r="C10" s="35" t="s">
        <v>40</v>
      </c>
      <c r="D10" s="36">
        <v>5079</v>
      </c>
      <c r="E10" s="37">
        <v>39278</v>
      </c>
      <c r="F10" s="37">
        <f>D10+E10</f>
        <v>44357</v>
      </c>
      <c r="G10" s="37">
        <v>5079</v>
      </c>
      <c r="H10" s="37">
        <v>39278</v>
      </c>
      <c r="I10" s="37">
        <f>G10+H10</f>
        <v>44357</v>
      </c>
      <c r="J10" s="86">
        <v>2039.49</v>
      </c>
      <c r="K10" s="87">
        <v>11323.15</v>
      </c>
      <c r="L10" s="96">
        <f>J10+K10</f>
        <v>13362.64</v>
      </c>
      <c r="M10" s="102">
        <f t="shared" si="0"/>
        <v>40.155345540460715</v>
      </c>
      <c r="N10" s="102">
        <f t="shared" si="0"/>
        <v>28.828224451346806</v>
      </c>
      <c r="O10" s="103">
        <f t="shared" si="0"/>
        <v>30.12521135333769</v>
      </c>
    </row>
    <row r="11" spans="2:15" ht="15" customHeight="1">
      <c r="B11" s="38"/>
      <c r="C11" s="39"/>
      <c r="D11" s="40"/>
      <c r="E11" s="41"/>
      <c r="F11" s="41"/>
      <c r="G11" s="41"/>
      <c r="H11" s="41"/>
      <c r="I11" s="41"/>
      <c r="J11" s="97"/>
      <c r="K11" s="98"/>
      <c r="L11" s="99"/>
      <c r="M11" s="104"/>
      <c r="N11" s="104"/>
      <c r="O11" s="105"/>
    </row>
    <row r="12" spans="2:15" ht="15" customHeight="1">
      <c r="B12" s="14"/>
      <c r="C12" s="42"/>
      <c r="D12" s="16"/>
      <c r="E12" s="17"/>
      <c r="F12" s="17"/>
      <c r="G12" s="17"/>
      <c r="H12" s="17"/>
      <c r="I12" s="17"/>
      <c r="J12" s="84"/>
      <c r="K12" s="85"/>
      <c r="L12" s="89"/>
      <c r="M12" s="106"/>
      <c r="N12" s="106"/>
      <c r="O12" s="107"/>
    </row>
    <row r="13" spans="2:15" ht="15" customHeight="1" thickBot="1">
      <c r="B13" s="43"/>
      <c r="C13" s="44" t="s">
        <v>14</v>
      </c>
      <c r="D13" s="45">
        <f>SUM(D9:D12)</f>
        <v>7278</v>
      </c>
      <c r="E13" s="46">
        <f aca="true" t="shared" si="1" ref="E13:K13">SUM(E9:E12)</f>
        <v>42653</v>
      </c>
      <c r="F13" s="46">
        <f>D13+E13</f>
        <v>49931</v>
      </c>
      <c r="G13" s="46">
        <f t="shared" si="1"/>
        <v>7278</v>
      </c>
      <c r="H13" s="46">
        <f t="shared" si="1"/>
        <v>42653</v>
      </c>
      <c r="I13" s="46">
        <f>G13+H13</f>
        <v>49931</v>
      </c>
      <c r="J13" s="90">
        <f t="shared" si="1"/>
        <v>4525.41</v>
      </c>
      <c r="K13" s="91">
        <f t="shared" si="1"/>
        <v>37303.29</v>
      </c>
      <c r="L13" s="92">
        <f>J13+K13</f>
        <v>41828.7</v>
      </c>
      <c r="M13" s="108">
        <f>J13/G13*100</f>
        <v>62.179307502061</v>
      </c>
      <c r="N13" s="108">
        <f>K13/H13*100</f>
        <v>87.45759969990388</v>
      </c>
      <c r="O13" s="109">
        <f t="shared" si="0"/>
        <v>83.77300674931405</v>
      </c>
    </row>
    <row r="14" spans="3:14" ht="15" customHeight="1">
      <c r="C14" s="18"/>
      <c r="D14" s="47"/>
      <c r="E14" s="47"/>
      <c r="F14" s="47"/>
      <c r="G14" s="47"/>
      <c r="H14" s="47"/>
      <c r="I14" s="47"/>
      <c r="J14" s="47"/>
      <c r="K14" s="47"/>
      <c r="L14" s="18"/>
      <c r="M14" s="18"/>
      <c r="N14" s="18"/>
    </row>
    <row r="15" spans="3:14" ht="15" customHeight="1" thickBot="1">
      <c r="C15" s="4"/>
      <c r="D15" s="4"/>
      <c r="E15" s="4"/>
      <c r="F15" s="4"/>
      <c r="G15" s="4"/>
      <c r="H15" s="4"/>
      <c r="I15" s="48" t="s">
        <v>26</v>
      </c>
      <c r="J15" s="4"/>
      <c r="K15" s="4"/>
      <c r="L15" s="4"/>
      <c r="M15" s="4"/>
      <c r="N15" s="4"/>
    </row>
    <row r="16" spans="2:15" ht="15" customHeight="1">
      <c r="B16" s="119" t="s">
        <v>24</v>
      </c>
      <c r="C16" s="139"/>
      <c r="D16" s="144" t="s">
        <v>16</v>
      </c>
      <c r="E16" s="145"/>
      <c r="F16" s="145"/>
      <c r="G16" s="145"/>
      <c r="H16" s="145"/>
      <c r="I16" s="146"/>
      <c r="J16" s="124"/>
      <c r="K16" s="124"/>
      <c r="L16" s="124"/>
      <c r="M16" s="124"/>
      <c r="N16" s="124"/>
      <c r="O16" s="124"/>
    </row>
    <row r="17" spans="2:15" ht="15" customHeight="1">
      <c r="B17" s="140"/>
      <c r="C17" s="141"/>
      <c r="D17" s="125" t="s">
        <v>37</v>
      </c>
      <c r="E17" s="126"/>
      <c r="F17" s="127"/>
      <c r="G17" s="128" t="s">
        <v>38</v>
      </c>
      <c r="H17" s="126"/>
      <c r="I17" s="129"/>
      <c r="J17" s="124"/>
      <c r="K17" s="124"/>
      <c r="L17" s="124"/>
      <c r="M17" s="124"/>
      <c r="N17" s="124"/>
      <c r="O17" s="124"/>
    </row>
    <row r="18" spans="2:15" ht="60.75" customHeight="1">
      <c r="B18" s="142"/>
      <c r="C18" s="143"/>
      <c r="D18" s="5" t="s">
        <v>6</v>
      </c>
      <c r="E18" s="6" t="s">
        <v>25</v>
      </c>
      <c r="F18" s="7" t="s">
        <v>8</v>
      </c>
      <c r="G18" s="8" t="s">
        <v>6</v>
      </c>
      <c r="H18" s="6" t="s">
        <v>25</v>
      </c>
      <c r="I18" s="12" t="s">
        <v>8</v>
      </c>
      <c r="J18" s="49"/>
      <c r="K18" s="49"/>
      <c r="L18" s="49"/>
      <c r="M18" s="49"/>
      <c r="N18" s="49"/>
      <c r="O18" s="49"/>
    </row>
    <row r="19" spans="2:15" ht="15" customHeight="1" thickBot="1">
      <c r="B19" s="11" t="s">
        <v>9</v>
      </c>
      <c r="C19" s="12" t="s">
        <v>10</v>
      </c>
      <c r="D19" s="21">
        <v>16</v>
      </c>
      <c r="E19" s="28">
        <v>17</v>
      </c>
      <c r="F19" s="50">
        <v>18</v>
      </c>
      <c r="G19" s="28">
        <v>19</v>
      </c>
      <c r="H19" s="28">
        <v>20</v>
      </c>
      <c r="I19" s="51">
        <v>21</v>
      </c>
      <c r="J19" s="52"/>
      <c r="K19" s="52"/>
      <c r="L19" s="52"/>
      <c r="M19" s="52"/>
      <c r="N19" s="52"/>
      <c r="O19" s="52"/>
    </row>
    <row r="20" spans="2:15" ht="15" customHeight="1">
      <c r="B20" s="30">
        <v>60</v>
      </c>
      <c r="C20" s="31" t="s">
        <v>39</v>
      </c>
      <c r="D20" s="93">
        <v>1.72</v>
      </c>
      <c r="E20" s="94">
        <v>10870.89</v>
      </c>
      <c r="F20" s="94">
        <f>D20+E20</f>
        <v>10872.609999999999</v>
      </c>
      <c r="G20" s="94">
        <v>655.72</v>
      </c>
      <c r="H20" s="94">
        <v>35361.73</v>
      </c>
      <c r="I20" s="112">
        <f>G20+H20</f>
        <v>36017.450000000004</v>
      </c>
      <c r="J20" s="19"/>
      <c r="K20" s="19"/>
      <c r="L20" s="19"/>
      <c r="M20" s="20"/>
      <c r="N20" s="20"/>
      <c r="O20" s="20"/>
    </row>
    <row r="21" spans="2:15" ht="15" customHeight="1">
      <c r="B21" s="34">
        <v>60</v>
      </c>
      <c r="C21" s="35" t="s">
        <v>40</v>
      </c>
      <c r="D21" s="86">
        <v>4600.63</v>
      </c>
      <c r="E21" s="87">
        <v>51559.68</v>
      </c>
      <c r="F21" s="87">
        <f>D21+E21</f>
        <v>56160.31</v>
      </c>
      <c r="G21" s="87">
        <v>7667.64</v>
      </c>
      <c r="H21" s="87">
        <v>79667.75</v>
      </c>
      <c r="I21" s="88">
        <f>G21+H21</f>
        <v>87335.39</v>
      </c>
      <c r="J21" s="19"/>
      <c r="K21" s="19"/>
      <c r="L21" s="19"/>
      <c r="M21" s="20"/>
      <c r="N21" s="20"/>
      <c r="O21" s="20"/>
    </row>
    <row r="22" spans="2:15" ht="15" customHeight="1">
      <c r="B22" s="34"/>
      <c r="C22" s="35"/>
      <c r="D22" s="86"/>
      <c r="E22" s="87"/>
      <c r="F22" s="87"/>
      <c r="G22" s="87"/>
      <c r="H22" s="87"/>
      <c r="I22" s="88"/>
      <c r="J22" s="19"/>
      <c r="K22" s="19"/>
      <c r="L22" s="19"/>
      <c r="M22" s="20"/>
      <c r="N22" s="20"/>
      <c r="O22" s="20"/>
    </row>
    <row r="23" spans="2:15" ht="15" customHeight="1">
      <c r="B23" s="14"/>
      <c r="C23" s="15"/>
      <c r="D23" s="84"/>
      <c r="E23" s="85"/>
      <c r="F23" s="85"/>
      <c r="G23" s="85"/>
      <c r="H23" s="85"/>
      <c r="I23" s="113"/>
      <c r="J23" s="23"/>
      <c r="K23" s="23"/>
      <c r="L23" s="23"/>
      <c r="M23" s="24"/>
      <c r="N23" s="24"/>
      <c r="O23" s="24"/>
    </row>
    <row r="24" spans="2:15" ht="15" customHeight="1" thickBot="1">
      <c r="B24" s="53"/>
      <c r="C24" s="44" t="s">
        <v>14</v>
      </c>
      <c r="D24" s="110">
        <f>SUM(D20:D23)</f>
        <v>4602.35</v>
      </c>
      <c r="E24" s="111">
        <f>SUM(E20:E23)</f>
        <v>62430.57</v>
      </c>
      <c r="F24" s="111">
        <f>D24+E24</f>
        <v>67032.92</v>
      </c>
      <c r="G24" s="111">
        <f>SUM(G20:G23)</f>
        <v>8323.36</v>
      </c>
      <c r="H24" s="111">
        <f>SUM(H20:H23)</f>
        <v>115029.48000000001</v>
      </c>
      <c r="I24" s="114">
        <f>G24+H24</f>
        <v>123352.84000000001</v>
      </c>
      <c r="J24" s="23"/>
      <c r="K24" s="23"/>
      <c r="L24" s="23"/>
      <c r="M24" s="24"/>
      <c r="N24" s="24"/>
      <c r="O24" s="24"/>
    </row>
    <row r="25" ht="4.5" customHeight="1"/>
    <row r="26" spans="3:9" ht="15" customHeight="1">
      <c r="C26" s="1" t="s">
        <v>43</v>
      </c>
      <c r="E26" s="1" t="s">
        <v>44</v>
      </c>
      <c r="I26" s="1" t="s">
        <v>45</v>
      </c>
    </row>
    <row r="27" spans="3:5" ht="15" customHeight="1">
      <c r="C27" s="1" t="s">
        <v>22</v>
      </c>
      <c r="E27" s="1" t="s">
        <v>22</v>
      </c>
    </row>
    <row r="30" ht="12.75" hidden="1"/>
    <row r="31" spans="2:15" ht="12.75" hidden="1">
      <c r="B31" s="130" t="s">
        <v>27</v>
      </c>
      <c r="C31" s="130"/>
      <c r="D31" s="2"/>
      <c r="E31" s="2"/>
      <c r="F31" s="2"/>
      <c r="G31" s="2"/>
      <c r="H31" s="2"/>
      <c r="I31" s="2"/>
      <c r="J31" s="2"/>
      <c r="K31" s="2"/>
      <c r="N31" s="131" t="s">
        <v>28</v>
      </c>
      <c r="O31" s="131"/>
    </row>
    <row r="32" spans="3:15" ht="6.75" customHeight="1" hidden="1">
      <c r="C32" s="3"/>
      <c r="D32" s="2"/>
      <c r="E32" s="2"/>
      <c r="F32" s="2"/>
      <c r="G32" s="2"/>
      <c r="H32" s="2"/>
      <c r="I32" s="2"/>
      <c r="J32" s="2"/>
      <c r="K32" s="2"/>
      <c r="N32" s="2"/>
      <c r="O32" s="2"/>
    </row>
    <row r="33" spans="3:15" ht="12.75" hidden="1">
      <c r="C33" s="132" t="s">
        <v>29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3"/>
    </row>
    <row r="34" spans="3:15" ht="6" customHeight="1" hidden="1" thickBo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" t="s">
        <v>0</v>
      </c>
    </row>
    <row r="35" spans="2:15" ht="15" customHeight="1" hidden="1">
      <c r="B35" s="119" t="s">
        <v>15</v>
      </c>
      <c r="C35" s="120"/>
      <c r="D35" s="119" t="s">
        <v>1</v>
      </c>
      <c r="E35" s="123"/>
      <c r="F35" s="123"/>
      <c r="G35" s="123"/>
      <c r="H35" s="123"/>
      <c r="I35" s="123"/>
      <c r="J35" s="119" t="s">
        <v>2</v>
      </c>
      <c r="K35" s="123"/>
      <c r="L35" s="123"/>
      <c r="M35" s="136" t="s">
        <v>3</v>
      </c>
      <c r="N35" s="123"/>
      <c r="O35" s="120"/>
    </row>
    <row r="36" spans="2:15" ht="15" customHeight="1" hidden="1">
      <c r="B36" s="121"/>
      <c r="C36" s="122"/>
      <c r="D36" s="125" t="s">
        <v>4</v>
      </c>
      <c r="E36" s="126"/>
      <c r="F36" s="127"/>
      <c r="G36" s="128" t="s">
        <v>5</v>
      </c>
      <c r="H36" s="126"/>
      <c r="I36" s="127"/>
      <c r="J36" s="134"/>
      <c r="K36" s="135"/>
      <c r="L36" s="135"/>
      <c r="M36" s="137"/>
      <c r="N36" s="135"/>
      <c r="O36" s="138"/>
    </row>
    <row r="37" spans="2:15" ht="60" customHeight="1" hidden="1">
      <c r="B37" s="121"/>
      <c r="C37" s="122"/>
      <c r="D37" s="5" t="s">
        <v>30</v>
      </c>
      <c r="E37" s="6" t="s">
        <v>7</v>
      </c>
      <c r="F37" s="7" t="s">
        <v>8</v>
      </c>
      <c r="G37" s="8" t="s">
        <v>30</v>
      </c>
      <c r="H37" s="6" t="s">
        <v>7</v>
      </c>
      <c r="I37" s="8" t="s">
        <v>8</v>
      </c>
      <c r="J37" s="5" t="s">
        <v>30</v>
      </c>
      <c r="K37" s="6" t="s">
        <v>7</v>
      </c>
      <c r="L37" s="9" t="s">
        <v>8</v>
      </c>
      <c r="M37" s="8" t="s">
        <v>30</v>
      </c>
      <c r="N37" s="6" t="s">
        <v>7</v>
      </c>
      <c r="O37" s="10" t="s">
        <v>8</v>
      </c>
    </row>
    <row r="38" spans="2:15" ht="15" customHeight="1" hidden="1" thickBot="1">
      <c r="B38" s="21" t="s">
        <v>9</v>
      </c>
      <c r="C38" s="22" t="s">
        <v>10</v>
      </c>
      <c r="D38" s="54">
        <v>1</v>
      </c>
      <c r="E38" s="28">
        <v>2</v>
      </c>
      <c r="F38" s="50">
        <v>3</v>
      </c>
      <c r="G38" s="28">
        <v>4</v>
      </c>
      <c r="H38" s="28">
        <v>5</v>
      </c>
      <c r="I38" s="28">
        <v>6</v>
      </c>
      <c r="J38" s="21">
        <v>10</v>
      </c>
      <c r="K38" s="28">
        <v>11</v>
      </c>
      <c r="L38" s="50">
        <v>12</v>
      </c>
      <c r="M38" s="28" t="s">
        <v>11</v>
      </c>
      <c r="N38" s="50" t="s">
        <v>12</v>
      </c>
      <c r="O38" s="51" t="s">
        <v>13</v>
      </c>
    </row>
    <row r="39" spans="2:15" ht="15" customHeight="1" hidden="1">
      <c r="B39" s="55"/>
      <c r="C39" s="56" t="s">
        <v>31</v>
      </c>
      <c r="D39" s="57"/>
      <c r="E39" s="58"/>
      <c r="F39" s="58"/>
      <c r="G39" s="58"/>
      <c r="H39" s="58"/>
      <c r="I39" s="58"/>
      <c r="J39" s="57"/>
      <c r="K39" s="58"/>
      <c r="L39" s="59"/>
      <c r="M39" s="58"/>
      <c r="N39" s="58"/>
      <c r="O39" s="60"/>
    </row>
    <row r="40" spans="2:15" ht="15" customHeight="1" hidden="1">
      <c r="B40" s="61"/>
      <c r="C40" s="62" t="s">
        <v>32</v>
      </c>
      <c r="D40" s="63"/>
      <c r="E40" s="64"/>
      <c r="F40" s="64"/>
      <c r="G40" s="64"/>
      <c r="H40" s="64"/>
      <c r="I40" s="64"/>
      <c r="J40" s="63"/>
      <c r="K40" s="64"/>
      <c r="L40" s="65"/>
      <c r="M40" s="64"/>
      <c r="N40" s="64"/>
      <c r="O40" s="66"/>
    </row>
    <row r="41" spans="2:15" ht="15" customHeight="1" hidden="1">
      <c r="B41" s="67"/>
      <c r="C41" s="68" t="s">
        <v>33</v>
      </c>
      <c r="D41" s="69"/>
      <c r="E41" s="70"/>
      <c r="F41" s="70"/>
      <c r="G41" s="70"/>
      <c r="H41" s="70"/>
      <c r="I41" s="70"/>
      <c r="J41" s="69"/>
      <c r="K41" s="70"/>
      <c r="L41" s="71"/>
      <c r="M41" s="70"/>
      <c r="N41" s="70"/>
      <c r="O41" s="72"/>
    </row>
    <row r="42" spans="2:15" ht="15" customHeight="1" hidden="1" thickBot="1">
      <c r="B42" s="73"/>
      <c r="C42" s="74" t="s">
        <v>34</v>
      </c>
      <c r="D42" s="75"/>
      <c r="E42" s="76"/>
      <c r="F42" s="76"/>
      <c r="G42" s="76"/>
      <c r="H42" s="76"/>
      <c r="I42" s="76"/>
      <c r="J42" s="75"/>
      <c r="K42" s="76"/>
      <c r="L42" s="77"/>
      <c r="M42" s="78"/>
      <c r="N42" s="78"/>
      <c r="O42" s="79"/>
    </row>
    <row r="43" spans="3:15" ht="15" customHeight="1" hidden="1"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8"/>
    </row>
    <row r="44" spans="3:15" ht="15" customHeight="1" hidden="1"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ht="15" customHeight="1" hidden="1">
      <c r="C45" s="13"/>
    </row>
    <row r="46" ht="15" customHeight="1" hidden="1">
      <c r="C46" s="13"/>
    </row>
    <row r="47" spans="3:14" ht="15" customHeight="1" hidden="1" thickBot="1">
      <c r="C47" s="4"/>
      <c r="D47" s="4"/>
      <c r="E47" s="4"/>
      <c r="F47" s="4"/>
      <c r="G47" s="4"/>
      <c r="H47" s="4"/>
      <c r="I47" s="2" t="s">
        <v>0</v>
      </c>
      <c r="J47" s="4"/>
      <c r="K47" s="4"/>
      <c r="L47" s="4"/>
      <c r="M47" s="4"/>
      <c r="N47" s="4"/>
    </row>
    <row r="48" spans="2:15" ht="15" customHeight="1" hidden="1">
      <c r="B48" s="119" t="s">
        <v>15</v>
      </c>
      <c r="C48" s="120"/>
      <c r="D48" s="119" t="s">
        <v>16</v>
      </c>
      <c r="E48" s="123"/>
      <c r="F48" s="123"/>
      <c r="G48" s="123"/>
      <c r="H48" s="123"/>
      <c r="I48" s="120"/>
      <c r="J48" s="124"/>
      <c r="K48" s="124"/>
      <c r="L48" s="124"/>
      <c r="M48" s="124"/>
      <c r="N48" s="124"/>
      <c r="O48" s="124"/>
    </row>
    <row r="49" spans="2:15" ht="15" customHeight="1" hidden="1">
      <c r="B49" s="121"/>
      <c r="C49" s="122"/>
      <c r="D49" s="125" t="s">
        <v>17</v>
      </c>
      <c r="E49" s="126"/>
      <c r="F49" s="127"/>
      <c r="G49" s="128" t="s">
        <v>18</v>
      </c>
      <c r="H49" s="126"/>
      <c r="I49" s="129"/>
      <c r="J49" s="124"/>
      <c r="K49" s="124"/>
      <c r="L49" s="124"/>
      <c r="M49" s="124"/>
      <c r="N49" s="124"/>
      <c r="O49" s="124"/>
    </row>
    <row r="50" spans="2:15" ht="57" customHeight="1" hidden="1">
      <c r="B50" s="121"/>
      <c r="C50" s="122"/>
      <c r="D50" s="5" t="s">
        <v>30</v>
      </c>
      <c r="E50" s="6" t="s">
        <v>7</v>
      </c>
      <c r="F50" s="9" t="s">
        <v>8</v>
      </c>
      <c r="G50" s="8" t="s">
        <v>30</v>
      </c>
      <c r="H50" s="6" t="s">
        <v>7</v>
      </c>
      <c r="I50" s="10" t="s">
        <v>8</v>
      </c>
      <c r="J50" s="49"/>
      <c r="K50" s="49"/>
      <c r="L50" s="49"/>
      <c r="M50" s="49"/>
      <c r="N50" s="49"/>
      <c r="O50" s="49"/>
    </row>
    <row r="51" spans="2:15" ht="15" customHeight="1" hidden="1" thickBot="1">
      <c r="B51" s="21" t="s">
        <v>9</v>
      </c>
      <c r="C51" s="22" t="s">
        <v>10</v>
      </c>
      <c r="D51" s="21">
        <v>16</v>
      </c>
      <c r="E51" s="28">
        <v>17</v>
      </c>
      <c r="F51" s="50">
        <v>18</v>
      </c>
      <c r="G51" s="28">
        <v>19</v>
      </c>
      <c r="H51" s="50">
        <v>20</v>
      </c>
      <c r="I51" s="51">
        <v>21</v>
      </c>
      <c r="J51" s="52"/>
      <c r="K51" s="52"/>
      <c r="L51" s="52"/>
      <c r="M51" s="52"/>
      <c r="N51" s="52"/>
      <c r="O51" s="52"/>
    </row>
    <row r="52" spans="2:15" ht="15" customHeight="1" hidden="1">
      <c r="B52" s="55"/>
      <c r="C52" s="56" t="s">
        <v>31</v>
      </c>
      <c r="D52" s="57"/>
      <c r="E52" s="58"/>
      <c r="F52" s="58"/>
      <c r="G52" s="58"/>
      <c r="H52" s="58"/>
      <c r="I52" s="60"/>
      <c r="J52" s="80"/>
      <c r="K52" s="80"/>
      <c r="L52" s="80"/>
      <c r="M52" s="80"/>
      <c r="N52" s="80"/>
      <c r="O52" s="80"/>
    </row>
    <row r="53" spans="2:15" ht="15" customHeight="1" hidden="1">
      <c r="B53" s="61"/>
      <c r="C53" s="62" t="s">
        <v>32</v>
      </c>
      <c r="D53" s="63"/>
      <c r="E53" s="64"/>
      <c r="F53" s="64"/>
      <c r="G53" s="64"/>
      <c r="H53" s="64"/>
      <c r="I53" s="66"/>
      <c r="J53" s="80"/>
      <c r="K53" s="80"/>
      <c r="L53" s="80"/>
      <c r="M53" s="80"/>
      <c r="N53" s="80"/>
      <c r="O53" s="80"/>
    </row>
    <row r="54" spans="2:15" ht="15" customHeight="1" hidden="1">
      <c r="B54" s="67"/>
      <c r="C54" s="68" t="s">
        <v>33</v>
      </c>
      <c r="D54" s="69"/>
      <c r="E54" s="70"/>
      <c r="F54" s="70"/>
      <c r="G54" s="70"/>
      <c r="H54" s="70"/>
      <c r="I54" s="72"/>
      <c r="J54" s="80"/>
      <c r="K54" s="80"/>
      <c r="L54" s="80"/>
      <c r="M54" s="80"/>
      <c r="N54" s="80"/>
      <c r="O54" s="80"/>
    </row>
    <row r="55" spans="2:15" ht="15" customHeight="1" hidden="1" thickBot="1">
      <c r="B55" s="73"/>
      <c r="C55" s="74" t="s">
        <v>34</v>
      </c>
      <c r="D55" s="81"/>
      <c r="E55" s="82"/>
      <c r="F55" s="82"/>
      <c r="G55" s="82"/>
      <c r="H55" s="82"/>
      <c r="I55" s="83"/>
      <c r="J55" s="19"/>
      <c r="K55" s="19"/>
      <c r="L55" s="19"/>
      <c r="M55" s="20"/>
      <c r="N55" s="20"/>
      <c r="O55" s="20"/>
    </row>
    <row r="56" ht="12.75" hidden="1"/>
    <row r="57" spans="2:9" ht="12.75" hidden="1">
      <c r="B57" s="115" t="s">
        <v>35</v>
      </c>
      <c r="C57" s="115"/>
      <c r="D57" s="115"/>
      <c r="E57" s="115"/>
      <c r="F57" s="115"/>
      <c r="G57" s="115"/>
      <c r="H57" s="115"/>
      <c r="I57" s="115"/>
    </row>
    <row r="58" ht="12.75" hidden="1"/>
    <row r="59" ht="12.75" hidden="1"/>
    <row r="60" spans="3:9" ht="38.25" customHeight="1" hidden="1">
      <c r="C60" s="1" t="s">
        <v>19</v>
      </c>
      <c r="E60" s="1" t="s">
        <v>20</v>
      </c>
      <c r="I60" s="1" t="s">
        <v>21</v>
      </c>
    </row>
    <row r="61" spans="3:5" ht="15" customHeight="1" hidden="1">
      <c r="C61" s="1" t="s">
        <v>22</v>
      </c>
      <c r="E61" s="1" t="s">
        <v>22</v>
      </c>
    </row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/>
  <mergeCells count="31">
    <mergeCell ref="N1:O1"/>
    <mergeCell ref="C3:N3"/>
    <mergeCell ref="B5:C7"/>
    <mergeCell ref="D5:I5"/>
    <mergeCell ref="J5:L6"/>
    <mergeCell ref="M5:O6"/>
    <mergeCell ref="D6:F6"/>
    <mergeCell ref="G6:I6"/>
    <mergeCell ref="B16:C18"/>
    <mergeCell ref="D16:I16"/>
    <mergeCell ref="J16:L17"/>
    <mergeCell ref="M16:O17"/>
    <mergeCell ref="D17:F17"/>
    <mergeCell ref="G17:I17"/>
    <mergeCell ref="B31:C31"/>
    <mergeCell ref="N31:O31"/>
    <mergeCell ref="C33:O33"/>
    <mergeCell ref="B35:C37"/>
    <mergeCell ref="D35:I35"/>
    <mergeCell ref="J35:L36"/>
    <mergeCell ref="M35:O36"/>
    <mergeCell ref="D36:F36"/>
    <mergeCell ref="G36:I36"/>
    <mergeCell ref="B57:I57"/>
    <mergeCell ref="C43:O43"/>
    <mergeCell ref="B48:C50"/>
    <mergeCell ref="D48:I48"/>
    <mergeCell ref="J48:L49"/>
    <mergeCell ref="M48:O49"/>
    <mergeCell ref="D49:F49"/>
    <mergeCell ref="G49:I49"/>
  </mergeCells>
  <printOptions/>
  <pageMargins left="0.31496062992125984" right="0.31496062992125984" top="0.984251968503937" bottom="0.787401574803149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2012-02-06T13:27:17Z</dcterms:created>
  <cp:category/>
  <cp:version/>
  <cp:contentType/>
  <cp:contentStatus/>
</cp:coreProperties>
</file>