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715" activeTab="0"/>
  </bookViews>
  <sheets>
    <sheet name="BilanceSR-druh" sheetId="1" r:id="rId1"/>
  </sheets>
  <definedNames>
    <definedName name="_xlnm.Print_Titles" localSheetId="0">'BilanceSR-druh'!$1:$8</definedName>
    <definedName name="_xlnm.Print_Area" localSheetId="0">'BilanceSR-druh'!$E:$K</definedName>
  </definedNames>
  <calcPr fullCalcOnLoad="1" refMode="R1C1"/>
</workbook>
</file>

<file path=xl/sharedStrings.xml><?xml version="1.0" encoding="utf-8"?>
<sst xmlns="http://schemas.openxmlformats.org/spreadsheetml/2006/main" count="302" uniqueCount="284">
  <si>
    <t xml:space="preserve"> Investiční převody vlastním fondům  </t>
  </si>
  <si>
    <t xml:space="preserve">    z toho: Investiční transfery státním finančním aktivům</t>
  </si>
  <si>
    <t xml:space="preserve"> Kontrola - rozdíl salda SR a financování</t>
  </si>
  <si>
    <t xml:space="preserve"> Krátkodobé vydané dluhopisy</t>
  </si>
  <si>
    <t xml:space="preserve"> Změna stavu krátkodobých prostředků
 na bankovních účtech</t>
  </si>
  <si>
    <t xml:space="preserve"> Krátkodobé financování   </t>
  </si>
  <si>
    <t xml:space="preserve"> Dlouhodobé vydané dluhopisy</t>
  </si>
  <si>
    <t xml:space="preserve"> Dlouhodobé financování   </t>
  </si>
  <si>
    <t xml:space="preserve"> Financování z tuzemska celkem</t>
  </si>
  <si>
    <t xml:space="preserve"> Dlouhodobé přijaté půjčené prostředky    </t>
  </si>
  <si>
    <t xml:space="preserve"> Dlouhodobé financování  </t>
  </si>
  <si>
    <t xml:space="preserve"> Financování ze zahraničí celkem   </t>
  </si>
  <si>
    <t xml:space="preserve"> Opravné položky k peněžním operacím</t>
  </si>
  <si>
    <t xml:space="preserve"> FINANCOVÁNÍ CELKEM</t>
  </si>
  <si>
    <t xml:space="preserve"> FINANCOVÁNÍ</t>
  </si>
  <si>
    <t>v tis. Kč</t>
  </si>
  <si>
    <t>%</t>
  </si>
  <si>
    <t>třída</t>
  </si>
  <si>
    <t>seskupení</t>
  </si>
  <si>
    <t>podsesk.</t>
  </si>
  <si>
    <t>položka</t>
  </si>
  <si>
    <t>U K A Z A T E L</t>
  </si>
  <si>
    <t>schválený</t>
  </si>
  <si>
    <t>po změnách</t>
  </si>
  <si>
    <t>plnění</t>
  </si>
  <si>
    <t>položek</t>
  </si>
  <si>
    <t xml:space="preserve"> </t>
  </si>
  <si>
    <t>3:2</t>
  </si>
  <si>
    <t xml:space="preserve"> P Ř Í J M Y</t>
  </si>
  <si>
    <t xml:space="preserve"> Daně z příjmů fyzických osob</t>
  </si>
  <si>
    <t xml:space="preserve"> Daně z příjmů právnických osob</t>
  </si>
  <si>
    <t xml:space="preserve"> Daně a poplatky z provozu motorových vozidel</t>
  </si>
  <si>
    <t xml:space="preserve"> Daně z majetku</t>
  </si>
  <si>
    <t xml:space="preserve"> Daně z majetkových a kapitálových převodů</t>
  </si>
  <si>
    <t>1521, 1522, 1523</t>
  </si>
  <si>
    <t>kap313:</t>
  </si>
  <si>
    <t>kap307,312,314,336;</t>
  </si>
  <si>
    <t xml:space="preserve"> Ostatní daňové příjmy</t>
  </si>
  <si>
    <t xml:space="preserve"> Příjmy z vlastní činnosti</t>
  </si>
  <si>
    <t xml:space="preserve"> Odvody přebytků organizací s přímým vztahem</t>
  </si>
  <si>
    <t xml:space="preserve"> Příjmy z pronájmu majetku</t>
  </si>
  <si>
    <t xml:space="preserve"> Příjmy z úroků a realizace finančního majetku</t>
  </si>
  <si>
    <t xml:space="preserve"> Přijaté sankční platby </t>
  </si>
  <si>
    <t xml:space="preserve"> Příjmy z prodeje nekapitálového majetku
 a ostatní nedaňové příjmy</t>
  </si>
  <si>
    <t xml:space="preserve"> NEDAŇOVÉ PŘÍJMY CELKEM</t>
  </si>
  <si>
    <t xml:space="preserve"> Příjmy z prodeje akcií a majetkových podílů</t>
  </si>
  <si>
    <t xml:space="preserve"> KAPITÁLOVÉ PŘÍJMY CELKEM</t>
  </si>
  <si>
    <t xml:space="preserve"> Převody z vlastních fondů</t>
  </si>
  <si>
    <t>1,2,3,4</t>
  </si>
  <si>
    <t>V Ý D A J E</t>
  </si>
  <si>
    <t xml:space="preserve"> Nákup materiálu </t>
  </si>
  <si>
    <t xml:space="preserve"> Úroky a ostatní finanční výdaje</t>
  </si>
  <si>
    <t xml:space="preserve"> Nákup vody, paliv a energie</t>
  </si>
  <si>
    <t xml:space="preserve"> Nákup služeb</t>
  </si>
  <si>
    <t xml:space="preserve"> Ostatní nákupy</t>
  </si>
  <si>
    <t xml:space="preserve"> Neinvestiční nákupy a související výdaje</t>
  </si>
  <si>
    <t xml:space="preserve"> Převody vlastním fondům</t>
  </si>
  <si>
    <t xml:space="preserve"> Ostatní neinvestiční transfery jiným veřejným rozpočtům</t>
  </si>
  <si>
    <t xml:space="preserve"> Sociální dávky</t>
  </si>
  <si>
    <t xml:space="preserve"> Náhrady placené obyvatelstvu </t>
  </si>
  <si>
    <t xml:space="preserve"> Ostatní neinvestiční transfery obyvatelstvu</t>
  </si>
  <si>
    <t xml:space="preserve"> Neinvestiční transfery obyvatelstvu</t>
  </si>
  <si>
    <t xml:space="preserve"> Ostatní neinvestiční transfery do zahraničí</t>
  </si>
  <si>
    <t xml:space="preserve"> Neinvestiční transfery do zahraničí</t>
  </si>
  <si>
    <t xml:space="preserve"> Ostatní neinvestiční výdaje</t>
  </si>
  <si>
    <t xml:space="preserve"> Pozemky </t>
  </si>
  <si>
    <t xml:space="preserve"> Investiční nákupy a související výdaje</t>
  </si>
  <si>
    <t xml:space="preserve"> Nákup akcií a majetkových podílů</t>
  </si>
  <si>
    <t xml:space="preserve"> Investiční transfery obyvatelstvu</t>
  </si>
  <si>
    <t xml:space="preserve"> Investiční transfery do zahraniční</t>
  </si>
  <si>
    <t xml:space="preserve"> Investiční transfery</t>
  </si>
  <si>
    <t xml:space="preserve"> Ostatní kapitálové výdaje</t>
  </si>
  <si>
    <t xml:space="preserve">  Rozdíl příjmů a výdajů státního rozpočtu</t>
  </si>
  <si>
    <t>PSP  - podseskupení položek</t>
  </si>
  <si>
    <t>112-P1129</t>
  </si>
  <si>
    <t>161, 162</t>
  </si>
  <si>
    <t>Vysvětlivky:</t>
  </si>
  <si>
    <t xml:space="preserve"> Daně z příjmů, zisku a kapitálových výnosů</t>
  </si>
  <si>
    <t>Index</t>
  </si>
  <si>
    <t>3:0</t>
  </si>
  <si>
    <t>**)</t>
  </si>
  <si>
    <t>1 - 16</t>
  </si>
  <si>
    <t>11,12,13,14,15,16,17,21,22,23,24,31,32,41,42</t>
  </si>
  <si>
    <t>111-P1119</t>
  </si>
  <si>
    <t>11-P1119-P1129</t>
  </si>
  <si>
    <t>121-P1219</t>
  </si>
  <si>
    <t>12-P1219</t>
  </si>
  <si>
    <t xml:space="preserve">    na PSP 161 a 162 rozp. skladby</t>
  </si>
  <si>
    <t xml:space="preserve"> Převody Národnímu fondu na spolufinancování 
 ostatních programů Evropských společenství a ČR  </t>
  </si>
  <si>
    <t xml:space="preserve"> Převody ze státního rozpočtu do Národního fondu 
  na vyrovnání kurzových rozdílů   </t>
  </si>
  <si>
    <t xml:space="preserve"> Investiční převody Národnímu fondu na spolufinancování 
 ostatních programů Evropských společenství a ČR   </t>
  </si>
  <si>
    <t xml:space="preserve"> Investiční převody Národnímu fondu na spolufinancování 
 související s poskytnutím pomoci ČR ze zahraničí  </t>
  </si>
  <si>
    <t>1,2,3,4-(5,6)</t>
  </si>
  <si>
    <t>(1+2+3+4)-(5+6)+8</t>
  </si>
  <si>
    <t>170 **)</t>
  </si>
  <si>
    <t>*) Příjmy z pojistného na SZ a příspěvek na politiku zaměstnanosti se vykazují v podrobnějším členění položek</t>
  </si>
  <si>
    <t>***) týká se kap. Operace státních finančních aktiv (od původců radioaktivních odpadů - příjem jaderného účtu)</t>
  </si>
  <si>
    <t xml:space="preserve">                         v PSP 170 Ostatní daňové příjmy</t>
  </si>
  <si>
    <t xml:space="preserve"> Majetkové daně</t>
  </si>
  <si>
    <t>5031, 2 a 9</t>
  </si>
  <si>
    <t xml:space="preserve"> Neinvestiční převody Národnímu fondu   </t>
  </si>
  <si>
    <t>50,51,52,53,54,55,56,57,59,61,62, 63,64,67,69</t>
  </si>
  <si>
    <t xml:space="preserve">    v tom: Clo</t>
  </si>
  <si>
    <t>SP    - seskupení položek</t>
  </si>
  <si>
    <t>POD  - pododdíl</t>
  </si>
  <si>
    <t>P      - položka</t>
  </si>
  <si>
    <t>T      - třída</t>
  </si>
  <si>
    <t>140 - 1409</t>
  </si>
  <si>
    <t>152 -1529</t>
  </si>
  <si>
    <t>14 -1409</t>
  </si>
  <si>
    <t>15 - 1529</t>
  </si>
  <si>
    <t>1119,1129,1219,1409,1529</t>
  </si>
  <si>
    <r>
      <t xml:space="preserve">Bilance příjmů a výdajů státního rozpočtu
 </t>
    </r>
    <r>
      <rPr>
        <b/>
        <sz val="11"/>
        <rFont val="Arial CE"/>
        <family val="2"/>
      </rPr>
      <t>v druhovém členění rozpočtové skladby</t>
    </r>
  </si>
  <si>
    <t xml:space="preserve">     v tom: Daň z přidané hodnoty  </t>
  </si>
  <si>
    <t xml:space="preserve"> Správní poplatky </t>
  </si>
  <si>
    <t xml:space="preserve"> Daně a poplatky z vybraných činností a služeb </t>
  </si>
  <si>
    <t xml:space="preserve"> Daně a cla za zboží a služby ze zahraničí </t>
  </si>
  <si>
    <t xml:space="preserve"> Zrušené daně z objemu mezd </t>
  </si>
  <si>
    <t xml:space="preserve"> Příjmy z prodeje krátkodobého a drobného 
 dlouhodobého majetku </t>
  </si>
  <si>
    <t xml:space="preserve"> Příjmy z využívání výhradních práv k přírodním zdrojům </t>
  </si>
  <si>
    <t xml:space="preserve"> Splátky půjčených prostředků od obyvatelstva </t>
  </si>
  <si>
    <t xml:space="preserve"> Platy    </t>
  </si>
  <si>
    <t xml:space="preserve"> Neinvestiční transfery cizím státům   </t>
  </si>
  <si>
    <t xml:space="preserve"> Neinvestiční půjčené prostředky </t>
  </si>
  <si>
    <t xml:space="preserve"> Převody Národnímu fondu na spolufinancování 
 související s poskytnutím pomoci ČR ze zahraničí  </t>
  </si>
  <si>
    <t xml:space="preserve"> Pořízení dlouhodobého nehmotného majetku </t>
  </si>
  <si>
    <t xml:space="preserve"> Pořízení dlouhodobého hmotného majetku   </t>
  </si>
  <si>
    <t xml:space="preserve"> Investiční půjčené prostředky podnikatelským subjektům   </t>
  </si>
  <si>
    <t xml:space="preserve"> Investiční půjčené prostředky neziskovým 
 a podobným organizacím   </t>
  </si>
  <si>
    <t xml:space="preserve"> Investiční půjčené prostředky obyvatelstvu   </t>
  </si>
  <si>
    <t xml:space="preserve"> Investiční půjčené prostředky do zahraničí  </t>
  </si>
  <si>
    <t xml:space="preserve"> Investiční půjčené prostředky </t>
  </si>
  <si>
    <t xml:space="preserve"> Ostaní investiční převody do Národního fondu   </t>
  </si>
  <si>
    <r>
      <t xml:space="preserve"> Ostatní kapitálové příjmy  </t>
    </r>
    <r>
      <rPr>
        <sz val="8"/>
        <color indexed="11"/>
        <rFont val="Arial CE"/>
        <family val="2"/>
      </rPr>
      <t xml:space="preserve">  </t>
    </r>
  </si>
  <si>
    <t xml:space="preserve"> Přijaté splátky půjčených prostředků  </t>
  </si>
  <si>
    <t xml:space="preserve"> Kontrolní součet (seskupení položek)</t>
  </si>
  <si>
    <t xml:space="preserve"> Přijaté vratky transferů a ostatní příjmy 
 z finančního vypořádání předchozích let</t>
  </si>
  <si>
    <t xml:space="preserve"> Ostatní nedaňové příjmy (PSP 233 zrušeno) </t>
  </si>
  <si>
    <t xml:space="preserve"> Pojistné na sociální zabezpečení, 
 příspěvek na státní politiku zaměstnanosti 
 a veřejné zdravotní pojištění </t>
  </si>
  <si>
    <t xml:space="preserve">         z toho: Pojistné na důchodové pojištění 
                     (z PSP 161 a 162)</t>
  </si>
  <si>
    <t xml:space="preserve">               Daň z příjmů fyzických osob
               z kapitálových výnosů</t>
  </si>
  <si>
    <t xml:space="preserve">    v tom: Daň z příjmů fyzických osob 
              ze závislé činnosti a funkčních požitků</t>
  </si>
  <si>
    <t xml:space="preserve">                 Cestovné (tuzemské i zahraniční)</t>
  </si>
  <si>
    <t xml:space="preserve"> Výdaje související s neinvestičními nákupy, příspěvky, 
 náhrady a věcné dary</t>
  </si>
  <si>
    <t xml:space="preserve">   z toho:  Převody fondu kulturních a sociálních potřeb
                a sociálnímu fondu obcí a krajů   </t>
  </si>
  <si>
    <r>
      <t xml:space="preserve"> Neinvestiční půjčené prostředky
 </t>
    </r>
    <r>
      <rPr>
        <b/>
        <sz val="8"/>
        <rFont val="Arial CE"/>
        <family val="2"/>
      </rPr>
      <t xml:space="preserve">podnikatelským subjektům </t>
    </r>
    <r>
      <rPr>
        <sz val="8"/>
        <rFont val="Arial CE"/>
        <family val="2"/>
      </rPr>
      <t xml:space="preserve"> </t>
    </r>
  </si>
  <si>
    <r>
      <t xml:space="preserve"> Neinvestiční půjčené prostředky 
 </t>
    </r>
    <r>
      <rPr>
        <b/>
        <sz val="8"/>
        <rFont val="Arial CE"/>
        <family val="2"/>
      </rPr>
      <t xml:space="preserve">veřejným rozpočtům ústřední úrovně  </t>
    </r>
  </si>
  <si>
    <r>
      <t xml:space="preserve"> Neinvestiční půjčené prostředky  
 </t>
    </r>
    <r>
      <rPr>
        <b/>
        <sz val="8"/>
        <rFont val="Arial CE"/>
        <family val="2"/>
      </rPr>
      <t xml:space="preserve">veřejným rozpočtům územní úrovně </t>
    </r>
    <r>
      <rPr>
        <sz val="8"/>
        <rFont val="Arial CE"/>
        <family val="2"/>
      </rPr>
      <t xml:space="preserve">  </t>
    </r>
  </si>
  <si>
    <r>
      <t xml:space="preserve"> Neinvestiční půjčené prostředky 
 </t>
    </r>
    <r>
      <rPr>
        <b/>
        <sz val="8"/>
        <rFont val="Arial CE"/>
        <family val="2"/>
      </rPr>
      <t xml:space="preserve">příspěvkovým a pod. organizacím  </t>
    </r>
  </si>
  <si>
    <r>
      <t xml:space="preserve"> Neinvestiční půjčené prostředky </t>
    </r>
    <r>
      <rPr>
        <b/>
        <sz val="8"/>
        <rFont val="Arial CE"/>
        <family val="2"/>
      </rPr>
      <t>obyvatelstvu</t>
    </r>
    <r>
      <rPr>
        <sz val="8"/>
        <rFont val="Arial CE"/>
        <family val="2"/>
      </rPr>
      <t xml:space="preserve">  </t>
    </r>
  </si>
  <si>
    <r>
      <t xml:space="preserve"> Neinvestiční půjčené prostředky </t>
    </r>
    <r>
      <rPr>
        <b/>
        <sz val="8"/>
        <rFont val="Arial CE"/>
        <family val="2"/>
      </rPr>
      <t xml:space="preserve">do zahraničí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</si>
  <si>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komunitárních programů </t>
    </r>
  </si>
  <si>
    <r>
      <t xml:space="preserve"> Převody Národnímu fondu na spolufinancování
 </t>
    </r>
    <r>
      <rPr>
        <b/>
        <sz val="8"/>
        <rFont val="Arial CE"/>
        <family val="2"/>
      </rPr>
      <t>programu PHARE</t>
    </r>
    <r>
      <rPr>
        <sz val="8"/>
        <rFont val="Arial CE"/>
        <family val="2"/>
      </rPr>
      <t xml:space="preserve">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</si>
  <si>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ISPA   </t>
    </r>
  </si>
  <si>
    <r>
      <t xml:space="preserve"> Převody Národnímu fondu na spolufinancování 
 </t>
    </r>
    <r>
      <rPr>
        <b/>
        <sz val="8"/>
        <rFont val="Arial CE"/>
        <family val="2"/>
      </rPr>
      <t xml:space="preserve">programu SAPARD </t>
    </r>
  </si>
  <si>
    <r>
      <t xml:space="preserve">                Neinvestiční transfery fondům sociálního
                a veřejného zdravotního pojištění  </t>
    </r>
    <r>
      <rPr>
        <sz val="8"/>
        <color indexed="11"/>
        <rFont val="Arial CE"/>
        <family val="2"/>
      </rPr>
      <t xml:space="preserve"> </t>
    </r>
  </si>
  <si>
    <r>
      <t xml:space="preserve"> Neinvestiční transfery veřejným rozpočtům
 </t>
    </r>
    <r>
      <rPr>
        <b/>
        <sz val="8"/>
        <rFont val="Arial CE"/>
        <family val="2"/>
      </rPr>
      <t>územní úrovně</t>
    </r>
  </si>
  <si>
    <r>
      <t xml:space="preserve"> Investiční převody Národnímu fondu na spolufinancování  
 </t>
    </r>
    <r>
      <rPr>
        <b/>
        <sz val="8"/>
        <rFont val="Arial CE"/>
        <family val="2"/>
      </rPr>
      <t>programu PHARE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</si>
  <si>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 xml:space="preserve">programu ISPA 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</si>
  <si>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programu SAPARD</t>
    </r>
  </si>
  <si>
    <r>
      <t xml:space="preserve"> Investiční převody Národnímu fondu na spolufinancování 
 </t>
    </r>
    <r>
      <rPr>
        <b/>
        <sz val="8"/>
        <rFont val="Arial CE"/>
        <family val="2"/>
      </rPr>
      <t>komunitárních programů</t>
    </r>
    <r>
      <rPr>
        <sz val="8"/>
        <rFont val="Arial CE"/>
        <family val="2"/>
      </rPr>
      <t xml:space="preserve">  </t>
    </r>
  </si>
  <si>
    <t xml:space="preserve"> Výdaje na platy, ostatní platby za provedenou 
  práci a pojistné   </t>
  </si>
  <si>
    <r>
      <t xml:space="preserve"> Neinvestiční transfery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příspěvkovým</t>
    </r>
    <r>
      <rPr>
        <b/>
        <sz val="8"/>
        <rFont val="Arial CE"/>
        <family val="2"/>
      </rPr>
      <t xml:space="preserve">
</t>
    </r>
    <r>
      <rPr>
        <sz val="8"/>
        <rFont val="Arial CE"/>
        <family val="2"/>
      </rPr>
      <t xml:space="preserve"> a podobným organizacím</t>
    </r>
  </si>
  <si>
    <r>
      <t xml:space="preserve"> Investiční transfery veřejným rozpočtům 
</t>
    </r>
    <r>
      <rPr>
        <b/>
        <sz val="8"/>
        <rFont val="Arial CE"/>
        <family val="2"/>
      </rPr>
      <t xml:space="preserve"> ústřední úrovně  </t>
    </r>
    <r>
      <rPr>
        <b/>
        <sz val="8"/>
        <color indexed="11"/>
        <rFont val="Arial CE"/>
        <family val="2"/>
      </rPr>
      <t xml:space="preserve"> </t>
    </r>
  </si>
  <si>
    <t xml:space="preserve">  Neinvestiční nedotační transfery
  podnikatelským subjektům </t>
  </si>
  <si>
    <t xml:space="preserve"> Investiční převody Národnímu fondu  </t>
  </si>
  <si>
    <t xml:space="preserve">               Podíl na vybraných clech</t>
  </si>
  <si>
    <t xml:space="preserve"> Splátky půjčených prostředků od podnikatelských subjektů </t>
  </si>
  <si>
    <t xml:space="preserve"> Splátky za úhradu dluhů nebo dodávek </t>
  </si>
  <si>
    <t xml:space="preserve">   z toho: Neinvestiční převody z Národního fondu</t>
  </si>
  <si>
    <t xml:space="preserve">   z toho: Investiční převody z Národního fondu</t>
  </si>
  <si>
    <t xml:space="preserve">                  Platy státních zaměstnanců 
                  ve správních úřadech</t>
  </si>
  <si>
    <t xml:space="preserve">                  Platy zaměstnanců v pracovním 
                  poměru odvozované od platů 
                  ústavních činitelů</t>
  </si>
  <si>
    <t xml:space="preserve">                  Ostatní platy</t>
  </si>
  <si>
    <t xml:space="preserve"> Ostatní platby za provedenou práci </t>
  </si>
  <si>
    <t xml:space="preserve">        v tom: Ostatní osobní výdaje</t>
  </si>
  <si>
    <t xml:space="preserve">                   Odměny členů zastupitelstev obcí a krajů</t>
  </si>
  <si>
    <t xml:space="preserve">                   Odstupné</t>
  </si>
  <si>
    <t xml:space="preserve">                   Odbytné</t>
  </si>
  <si>
    <t xml:space="preserve">                   Odchodné </t>
  </si>
  <si>
    <t xml:space="preserve">                   Ostatní platby za provedenou práci
                   jinde nezařazené  </t>
  </si>
  <si>
    <t xml:space="preserve"> Poskytnuté zálohy, jistiny, záruky a vládní úvěry    </t>
  </si>
  <si>
    <t xml:space="preserve">                Převody do fondů organizačních složek státu</t>
  </si>
  <si>
    <t xml:space="preserve">     z toho: Odvody vlastních zdrojů Evropských 
                 společenství do rozpočtu Evropské 
                 unie podle daně z přidané hodnoty</t>
  </si>
  <si>
    <t>Uhrazené splátky krátkodobých vydaných dluhopisů</t>
  </si>
  <si>
    <t>Uhrazené splátky dlouhodobých vydaných dluhopisů</t>
  </si>
  <si>
    <r>
      <t xml:space="preserve"> **) Poznámka:</t>
    </r>
    <r>
      <rPr>
        <sz val="10"/>
        <rFont val="Arial CE"/>
        <family val="0"/>
      </rPr>
      <t xml:space="preserve"> Položky 1119, 1129, 1219, 1409 a 1529 (příjmy ze staré daňové soustavy) zahrnuty </t>
    </r>
  </si>
  <si>
    <r>
      <t xml:space="preserve">                        </t>
    </r>
    <r>
      <rPr>
        <sz val="10"/>
        <rFont val="Arial CE"/>
        <family val="2"/>
      </rPr>
      <t xml:space="preserve"> položky 1122 a 1123 jsou příjmem územních samosprávných celků</t>
    </r>
  </si>
  <si>
    <r>
      <t xml:space="preserve"> Příjmy z prodeje dlouhodobého majetku (kromě drobného)  </t>
    </r>
    <r>
      <rPr>
        <sz val="8"/>
        <color indexed="11"/>
        <rFont val="Arial CE"/>
        <family val="2"/>
      </rPr>
      <t xml:space="preserve">  </t>
    </r>
  </si>
  <si>
    <r>
      <t xml:space="preserve"> Investiční transfery veřejným rozpočtům
 </t>
    </r>
    <r>
      <rPr>
        <b/>
        <sz val="8"/>
        <rFont val="Arial CE"/>
        <family val="2"/>
      </rPr>
      <t>územní úrovně</t>
    </r>
  </si>
  <si>
    <t xml:space="preserve">  Neinvestiční nedotační transfery 
  neziskovým a pod. organizacím</t>
  </si>
  <si>
    <t>Skutečnost 2006</t>
  </si>
  <si>
    <t xml:space="preserve"> Pojistné na úrazové pojištění</t>
  </si>
  <si>
    <t>R o z p o č e t   2007</t>
  </si>
  <si>
    <t>Skutečnost 2007</t>
  </si>
  <si>
    <t>Sk2007/Sk06</t>
  </si>
  <si>
    <t xml:space="preserve"> Neinvestiční přijaté transfery od veřejných rozpočtů 
 územní úrovně </t>
  </si>
  <si>
    <t xml:space="preserve"> Neinvestiční přijaté transfery ze zahraničí</t>
  </si>
  <si>
    <t xml:space="preserve">   z toho: Neinvestiční transfery přijaté od Evropské unie</t>
  </si>
  <si>
    <t xml:space="preserve"> Neinvestiční přijaté transfery ze státních finančních aktiv  </t>
  </si>
  <si>
    <t xml:space="preserve"> Neinvestiční přijaté transfery   </t>
  </si>
  <si>
    <t xml:space="preserve"> Investiční přijaté transfery od veřejných rozpočtů ústřední úrovně </t>
  </si>
  <si>
    <t xml:space="preserve"> Investiční přijaté transfery od veřejných rozpočtů územní úrovně </t>
  </si>
  <si>
    <t xml:space="preserve"> Neinvestiční přijaté transfery od veřejných rozpočtů ústř. úrovně</t>
  </si>
  <si>
    <t xml:space="preserve"> Investiční přijaté transfery ze zahraničí</t>
  </si>
  <si>
    <t xml:space="preserve"> Investiční přijaté transfery ze státních finančních aktiv </t>
  </si>
  <si>
    <t xml:space="preserve">  PŘIJATÉ TRANSFERY CELKEM</t>
  </si>
  <si>
    <t xml:space="preserve">  z toho: Investiční transfery přijaté od Evropské unie</t>
  </si>
  <si>
    <t xml:space="preserve"> Investiční přijaté transfery  </t>
  </si>
  <si>
    <t xml:space="preserve"> Odměny za užití duševního vlastnictví</t>
  </si>
  <si>
    <t xml:space="preserve"> Mzdové náhrady</t>
  </si>
  <si>
    <t xml:space="preserve">  Neinvestiční transfery v souvislosti s nemocenským pojištěním</t>
  </si>
  <si>
    <t xml:space="preserve"> Neinvestiční transfery podnikatelským subjektům </t>
  </si>
  <si>
    <t xml:space="preserve"> Neinvestiční transfery neziskovým a pod.organizacím </t>
  </si>
  <si>
    <t xml:space="preserve">        z toho:  Neinvestiční transfery občanským sdružením</t>
  </si>
  <si>
    <t xml:space="preserve">                     Ostatní neinvestiční transfery neziskovým 
                     a podobným organizacím   </t>
  </si>
  <si>
    <t xml:space="preserve">Neinvestiční transfery soukromoprávním subjektům </t>
  </si>
  <si>
    <t xml:space="preserve"> Neinvestiční transfery veřejnoprávním subjektům a
 mezi peněžními fondy téhož subjektu</t>
  </si>
  <si>
    <t xml:space="preserve">     v tom: Neinvestiční transfery obcím</t>
  </si>
  <si>
    <t xml:space="preserve">                Neinvestiční transfery obcím v rámci  
                souhrnného dotačního vztahu</t>
  </si>
  <si>
    <t xml:space="preserve">                Neinvestiční transfery krajům</t>
  </si>
  <si>
    <t xml:space="preserve">                Neinvestiční transfery krajům v rámci 
                souhrnného dotačního vztahu</t>
  </si>
  <si>
    <t xml:space="preserve"> Investiční transfery podnikatelským subjektům </t>
  </si>
  <si>
    <t xml:space="preserve"> Investiční transfery neziskovým a pod. organizacím</t>
  </si>
  <si>
    <t xml:space="preserve">              Investiční transfery regionálním radám</t>
  </si>
  <si>
    <t xml:space="preserve">   v tom: Investiční transfery obcím</t>
  </si>
  <si>
    <t xml:space="preserve">              Investiční transfery krajům</t>
  </si>
  <si>
    <t xml:space="preserve">              Investiční transfery obcím v rámci 
              souhrnného dotačního vztahu</t>
  </si>
  <si>
    <t xml:space="preserve">              Investiční transfery krajům v rámci 
              souhrnného dotačního vztahu</t>
  </si>
  <si>
    <t xml:space="preserve">              Ostatní investiční transfery veřejným 
              rozpočtům územní úrovně   </t>
  </si>
  <si>
    <t>Uhrazené splátky dlouhodobých přijatých půjčených prostředků</t>
  </si>
  <si>
    <r>
      <t xml:space="preserve"> Povinné pojistné placené zaměstnavatelem</t>
    </r>
    <r>
      <rPr>
        <vertAlign val="superscript"/>
        <sz val="8"/>
        <rFont val="Arial CE"/>
        <family val="2"/>
      </rPr>
      <t xml:space="preserve"> 4)  </t>
    </r>
    <r>
      <rPr>
        <sz val="8"/>
        <rFont val="Arial CE"/>
        <family val="2"/>
      </rPr>
      <t xml:space="preserve"> </t>
    </r>
  </si>
  <si>
    <t xml:space="preserve">                 Odvody vlastních zdrojů Evropských 
                 společenství do rozpočtu Evropské
                 unie podle hrubého národního produktu</t>
  </si>
  <si>
    <r>
      <t xml:space="preserve"> Investiční půjčené prostředky veřejným rozpočtům 
 </t>
    </r>
    <r>
      <rPr>
        <b/>
        <sz val="8"/>
        <rFont val="Arial CE"/>
        <family val="2"/>
      </rPr>
      <t>ústřední úrovně</t>
    </r>
    <r>
      <rPr>
        <sz val="8"/>
        <rFont val="Arial CE"/>
        <family val="2"/>
      </rPr>
      <t xml:space="preserve">  </t>
    </r>
  </si>
  <si>
    <r>
      <t xml:space="preserve"> Investiční půjčené prostředky veřejným rozpočtům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</si>
  <si>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r>
      <t xml:space="preserve"> Splátky půjčených prostředků od veřejných rozpočtů 
 </t>
    </r>
    <r>
      <rPr>
        <b/>
        <sz val="8"/>
        <rFont val="Arial CE"/>
        <family val="2"/>
      </rPr>
      <t>územní úrovně</t>
    </r>
    <r>
      <rPr>
        <sz val="8"/>
        <rFont val="Arial CE"/>
        <family val="2"/>
      </rPr>
      <t xml:space="preserve"> </t>
    </r>
  </si>
  <si>
    <t xml:space="preserve">               Neinvestiční transfery regionálním radám</t>
  </si>
  <si>
    <t>Fin ř.7121;</t>
  </si>
  <si>
    <t xml:space="preserve"> Dobrovolné pojistné </t>
  </si>
  <si>
    <r>
      <t xml:space="preserve">       v tom: Platy zaměstnanců v pracovním
                  poměru </t>
    </r>
  </si>
  <si>
    <t xml:space="preserve">                  Platy zaměstnanců ozbrojených 
                  sborů a složek ve služebním poměru </t>
  </si>
  <si>
    <t xml:space="preserve">                   Platy představitelů státní moci 
                   a některých orgánů</t>
  </si>
  <si>
    <t xml:space="preserve"> VÝDAJE STÁTNÍHO ROZPOČTU CELKEM</t>
  </si>
  <si>
    <t xml:space="preserve">               Daň z příjmů fyzických osob 
               ze samostatně výdělečné činnosti</t>
  </si>
  <si>
    <t xml:space="preserve"> Obecné daně ze zboží a služeb v tuzemsku </t>
  </si>
  <si>
    <t xml:space="preserve"> Zvláštní daně a poplatky ze zboží a služeb v tuzemsku </t>
  </si>
  <si>
    <t xml:space="preserve"> Daně ze zboží a služeb v tuzemsku </t>
  </si>
  <si>
    <t xml:space="preserve"> Poplatky a odvody v oblasti životního prostředí  ***) </t>
  </si>
  <si>
    <t xml:space="preserve"> Místní poplatky z vybraných činností a služeb </t>
  </si>
  <si>
    <t xml:space="preserve"> Ostatní odvody z vybraných činností a služeb </t>
  </si>
  <si>
    <t xml:space="preserve"> Pojistné na sociální zabezpečení 
 a příspěvek na státní politiku zaměstnanosti  *) </t>
  </si>
  <si>
    <t xml:space="preserve"> Pojistné na veřejné zdravotní pojištění </t>
  </si>
  <si>
    <r>
      <t xml:space="preserve"> DAŇOVÉ PŘÍJMY CELKEM</t>
    </r>
    <r>
      <rPr>
        <b/>
        <sz val="9"/>
        <rFont val="Arial CE"/>
        <family val="2"/>
      </rPr>
      <t xml:space="preserve">
 </t>
    </r>
    <r>
      <rPr>
        <sz val="9"/>
        <rFont val="Arial CE"/>
        <family val="2"/>
      </rPr>
      <t xml:space="preserve">(daně, poplatky, pojistné) </t>
    </r>
  </si>
  <si>
    <r>
      <t xml:space="preserve"> </t>
    </r>
    <r>
      <rPr>
        <sz val="9"/>
        <rFont val="Arial CE"/>
        <family val="2"/>
      </rPr>
      <t xml:space="preserve">Z daňových příjmů celkem: </t>
    </r>
    <r>
      <rPr>
        <b/>
        <sz val="9"/>
        <rFont val="Arial CE"/>
        <family val="2"/>
      </rPr>
      <t xml:space="preserve">
 příjmy z daní a poplatků </t>
    </r>
  </si>
  <si>
    <t xml:space="preserve"> Soudní poplatky </t>
  </si>
  <si>
    <t xml:space="preserve"> Příjmy z vlastní činnosti a odvody přebytků
 organizací s přímým vztahem</t>
  </si>
  <si>
    <t xml:space="preserve"> Přijaté sankční platby a vratky transferů</t>
  </si>
  <si>
    <t xml:space="preserve"> Příjmy za využívání dalších majetkových práv</t>
  </si>
  <si>
    <t xml:space="preserve"> Splátky půjčených prostředků od obecně prospěšných
 společností a podobných subjektů</t>
  </si>
  <si>
    <r>
      <t xml:space="preserve"> Splátky půjčených prostředků od veřejných rozpočtů 
 </t>
    </r>
    <r>
      <rPr>
        <b/>
        <sz val="8"/>
        <rFont val="Arial CE"/>
        <family val="2"/>
      </rPr>
      <t>ústřední úrovně</t>
    </r>
  </si>
  <si>
    <t xml:space="preserve"> Splátky půjčených prostředků od zřízených
 a podobných subjektů</t>
  </si>
  <si>
    <t xml:space="preserve"> Splátky půjčených prostředků ze zahraničí</t>
  </si>
  <si>
    <t xml:space="preserve"> Příjmy z prodeje dlouhodobého majetku 
  a ostatní kapitálové příjmy  </t>
  </si>
  <si>
    <t xml:space="preserve">               Přijaté kompenzační platby z rozpočtu Evropské unie</t>
  </si>
  <si>
    <t xml:space="preserve"> PŘÍJMY STÁTNÍHO ROZPOČTU CELKEM</t>
  </si>
  <si>
    <t xml:space="preserve">                   Náležitosti osob vykonávajících 
                   vojenská cvičení a další vojenskou 
                   službu </t>
  </si>
  <si>
    <t xml:space="preserve">   z toho: Pojistné na SZ, přísp. na politiku zaměstnanosti, 
              veřejné zdravotní pojištění a ostatní povinné 
              pojistné placené zaměstnavatelem   </t>
  </si>
  <si>
    <r>
      <t xml:space="preserve"> Neinvestiční transfery veřejným rozpočtům
</t>
    </r>
    <r>
      <rPr>
        <b/>
        <sz val="8"/>
        <rFont val="Arial CE"/>
        <family val="2"/>
      </rPr>
      <t xml:space="preserve"> ústřední úrovně</t>
    </r>
  </si>
  <si>
    <t xml:space="preserve">                Neinvestiční transfery prostředků 
                do státních finančních aktiv  </t>
  </si>
  <si>
    <t xml:space="preserve">                Ostatní neinvestiční transfery veřejným 
                rozpočtům územní úrovně </t>
  </si>
  <si>
    <t xml:space="preserve"> Neinvestiční transfery mezinárodním organizacím 
  a nadnárodním orgánům</t>
  </si>
  <si>
    <r>
      <t xml:space="preserve"> Neinvestiční půjčené prostředky  
 </t>
    </r>
    <r>
      <rPr>
        <b/>
        <sz val="8"/>
        <rFont val="Arial CE"/>
        <family val="2"/>
      </rPr>
      <t>neziskovým a podobným organizacím</t>
    </r>
    <r>
      <rPr>
        <sz val="8"/>
        <rFont val="Arial CE"/>
        <family val="2"/>
      </rPr>
      <t xml:space="preserve">   </t>
    </r>
  </si>
  <si>
    <t xml:space="preserve"> Ostatní převody do Národního fondu  </t>
  </si>
  <si>
    <t xml:space="preserve"> BĚŽNÉ VÝDAJE CELKEM</t>
  </si>
  <si>
    <t xml:space="preserve"> Investiční transfery příspěvkovým organizacím   </t>
  </si>
  <si>
    <t xml:space="preserve"> Investiční půjčené prostředky příspěvkovým  
 a podobným organizacím   </t>
  </si>
  <si>
    <t xml:space="preserve"> KAPITÁLOVÉ VÝDAJE CELKEM</t>
  </si>
  <si>
    <t xml:space="preserve">    v tom:  Daň dědická, darovací a z převodu nemovitostí</t>
  </si>
  <si>
    <t xml:space="preserve">    z toho: Opravy a udržování</t>
  </si>
  <si>
    <t xml:space="preserve">   z toho: Neinvestiční transfery státním fondům</t>
  </si>
  <si>
    <t xml:space="preserve">    z toho: Odvody příspěvkových organizací</t>
  </si>
  <si>
    <t xml:space="preserve">                Ostatní odvody příspěvkových organizací</t>
  </si>
  <si>
    <t>Období :  leden až prosinec 2007</t>
  </si>
  <si>
    <t>KAPITOLA: 312 Ministerstvo financí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</si>
</sst>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;\-#,##0.00&quot; &quot;;&quot; &quot;;&quot; &quot;\ "/>
    <numFmt numFmtId="165" formatCode="#,##0.00&quot; &quot;"/>
    <numFmt numFmtId="166" formatCode="#,##0\ "/>
    <numFmt numFmtId="167" formatCode="#,##0.00&quot; &quot;;\-#,##0.00&quot; &quot;;&quot; 0,00&quot;;&quot; 0,00&quot;\ "/>
    <numFmt numFmtId="168" formatCode="#,###,##0"/>
    <numFmt numFmtId="169" formatCode="#,##0.0"/>
    <numFmt numFmtId="170" formatCode="#,##0.0;[Red]&quot;NELZE !&quot;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6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color indexed="8"/>
      <name val="Arial CE"/>
      <family val="2"/>
    </font>
    <font>
      <b/>
      <sz val="6"/>
      <color indexed="8"/>
      <name val="Arial CE"/>
      <family val="2"/>
    </font>
    <font>
      <b/>
      <sz val="8"/>
      <color indexed="11"/>
      <name val="Arial CE"/>
      <family val="2"/>
    </font>
    <font>
      <b/>
      <sz val="8"/>
      <color indexed="8"/>
      <name val="Arial CE"/>
      <family val="2"/>
    </font>
    <font>
      <i/>
      <sz val="8"/>
      <name val="Arial CE"/>
      <family val="2"/>
    </font>
    <font>
      <sz val="8"/>
      <color indexed="11"/>
      <name val="Arial CE"/>
      <family val="2"/>
    </font>
    <font>
      <b/>
      <i/>
      <sz val="9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 quotePrefix="1">
      <alignment horizontal="center"/>
    </xf>
    <xf numFmtId="0" fontId="8" fillId="0" borderId="14" xfId="0" applyNumberFormat="1" applyFont="1" applyFill="1" applyBorder="1" applyAlignment="1" quotePrefix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164" fontId="0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22" xfId="0" applyNumberFormat="1" applyFont="1" applyFill="1" applyBorder="1" applyAlignment="1">
      <alignment horizontal="right" vertical="center"/>
    </xf>
    <xf numFmtId="164" fontId="0" fillId="0" borderId="23" xfId="0" applyNumberFormat="1" applyFont="1" applyFill="1" applyBorder="1" applyAlignment="1">
      <alignment horizontal="right" vertical="center"/>
    </xf>
    <xf numFmtId="164" fontId="1" fillId="0" borderId="20" xfId="0" applyNumberFormat="1" applyFont="1" applyFill="1" applyBorder="1" applyAlignment="1">
      <alignment horizontal="right"/>
    </xf>
    <xf numFmtId="164" fontId="1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0" fillId="0" borderId="1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wrapText="1"/>
    </xf>
    <xf numFmtId="0" fontId="8" fillId="0" borderId="19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wrapText="1"/>
    </xf>
    <xf numFmtId="0" fontId="13" fillId="0" borderId="19" xfId="0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164" fontId="0" fillId="0" borderId="18" xfId="0" applyNumberFormat="1" applyFont="1" applyFill="1" applyBorder="1" applyAlignment="1">
      <alignment horizontal="right"/>
    </xf>
    <xf numFmtId="0" fontId="8" fillId="0" borderId="21" xfId="0" applyFont="1" applyFill="1" applyBorder="1" applyAlignment="1" applyProtection="1">
      <alignment wrapText="1"/>
      <protection locked="0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right"/>
    </xf>
    <xf numFmtId="164" fontId="1" fillId="0" borderId="29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wrapText="1"/>
    </xf>
    <xf numFmtId="0" fontId="21" fillId="0" borderId="30" xfId="0" applyFont="1" applyFill="1" applyBorder="1" applyAlignment="1">
      <alignment wrapText="1"/>
    </xf>
    <xf numFmtId="0" fontId="12" fillId="0" borderId="31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0" fontId="21" fillId="0" borderId="21" xfId="0" applyFont="1" applyFill="1" applyBorder="1" applyAlignment="1" applyProtection="1">
      <alignment wrapText="1"/>
      <protection locked="0"/>
    </xf>
    <xf numFmtId="164" fontId="0" fillId="0" borderId="3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0" fillId="0" borderId="27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 wrapText="1"/>
    </xf>
    <xf numFmtId="0" fontId="6" fillId="0" borderId="34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8" fillId="0" borderId="31" xfId="0" applyFont="1" applyFill="1" applyBorder="1" applyAlignment="1">
      <alignment wrapText="1"/>
    </xf>
    <xf numFmtId="0" fontId="16" fillId="0" borderId="1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1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4" fontId="1" fillId="0" borderId="17" xfId="0" applyNumberFormat="1" applyFont="1" applyFill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0" fontId="14" fillId="0" borderId="21" xfId="0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right" vertical="center"/>
    </xf>
    <xf numFmtId="164" fontId="0" fillId="0" borderId="2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164" fontId="1" fillId="0" borderId="33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33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 wrapText="1"/>
    </xf>
    <xf numFmtId="164" fontId="1" fillId="0" borderId="36" xfId="0" applyNumberFormat="1" applyFont="1" applyFill="1" applyBorder="1" applyAlignment="1">
      <alignment horizontal="right" vertical="center"/>
    </xf>
    <xf numFmtId="164" fontId="1" fillId="0" borderId="48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 wrapText="1"/>
    </xf>
    <xf numFmtId="164" fontId="0" fillId="0" borderId="36" xfId="0" applyNumberFormat="1" applyFont="1" applyFill="1" applyBorder="1" applyAlignment="1">
      <alignment horizontal="right" vertical="center"/>
    </xf>
    <xf numFmtId="164" fontId="0" fillId="0" borderId="48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wrapText="1"/>
    </xf>
    <xf numFmtId="164" fontId="1" fillId="0" borderId="8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wrapText="1"/>
    </xf>
    <xf numFmtId="164" fontId="0" fillId="0" borderId="49" xfId="0" applyNumberFormat="1" applyFont="1" applyFill="1" applyBorder="1" applyAlignment="1">
      <alignment horizontal="right"/>
    </xf>
    <xf numFmtId="164" fontId="1" fillId="0" borderId="50" xfId="0" applyNumberFormat="1" applyFont="1" applyFill="1" applyBorder="1" applyAlignment="1">
      <alignment horizontal="right"/>
    </xf>
    <xf numFmtId="164" fontId="1" fillId="0" borderId="51" xfId="0" applyNumberFormat="1" applyFont="1" applyFill="1" applyBorder="1" applyAlignment="1">
      <alignment horizontal="right"/>
    </xf>
    <xf numFmtId="164" fontId="1" fillId="0" borderId="41" xfId="0" applyNumberFormat="1" applyFont="1" applyFill="1" applyBorder="1" applyAlignment="1">
      <alignment horizontal="right"/>
    </xf>
    <xf numFmtId="164" fontId="1" fillId="0" borderId="5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164" fontId="1" fillId="0" borderId="53" xfId="0" applyNumberFormat="1" applyFont="1" applyFill="1" applyBorder="1" applyAlignment="1">
      <alignment horizontal="right"/>
    </xf>
    <xf numFmtId="164" fontId="0" fillId="0" borderId="54" xfId="0" applyNumberFormat="1" applyFont="1" applyFill="1" applyBorder="1" applyAlignment="1">
      <alignment horizontal="right" vertical="center"/>
    </xf>
    <xf numFmtId="164" fontId="0" fillId="0" borderId="55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showGridLines="0" tabSelected="1" workbookViewId="0" topLeftCell="A232">
      <selection activeCell="J74" sqref="J74"/>
    </sheetView>
  </sheetViews>
  <sheetFormatPr defaultColWidth="9.125" defaultRowHeight="12.75"/>
  <cols>
    <col min="1" max="1" width="4.375" style="51" customWidth="1"/>
    <col min="2" max="2" width="6.125" style="51" customWidth="1"/>
    <col min="3" max="3" width="8.00390625" style="51" customWidth="1"/>
    <col min="4" max="4" width="8.25390625" style="51" customWidth="1"/>
    <col min="5" max="5" width="46.375" style="1" customWidth="1"/>
    <col min="6" max="9" width="14.625" style="1" customWidth="1"/>
    <col min="10" max="10" width="12.125" style="1" customWidth="1"/>
    <col min="11" max="11" width="9.625" style="1" customWidth="1"/>
    <col min="12" max="12" width="1.12109375" style="1" customWidth="1"/>
    <col min="13" max="16384" width="9.125" style="1" customWidth="1"/>
  </cols>
  <sheetData>
    <row r="1" spans="1:11" s="3" customFormat="1" ht="13.5" customHeight="1">
      <c r="A1" s="83"/>
      <c r="B1" s="83"/>
      <c r="C1" s="84"/>
      <c r="D1" s="84"/>
      <c r="E1" s="2"/>
      <c r="K1" s="4"/>
    </row>
    <row r="2" spans="1:11" ht="44.25" customHeight="1">
      <c r="A2" s="83"/>
      <c r="B2" s="85"/>
      <c r="C2" s="86"/>
      <c r="D2" s="50"/>
      <c r="E2" s="5" t="s">
        <v>112</v>
      </c>
      <c r="F2" s="6"/>
      <c r="G2" s="6"/>
      <c r="H2" s="6"/>
      <c r="I2" s="6"/>
      <c r="J2" s="6"/>
      <c r="K2" s="6"/>
    </row>
    <row r="3" spans="1:11" ht="12.75" customHeight="1">
      <c r="A3" s="83"/>
      <c r="B3" s="85"/>
      <c r="C3" s="86"/>
      <c r="D3" s="50"/>
      <c r="E3" s="7" t="s">
        <v>282</v>
      </c>
      <c r="F3" s="6"/>
      <c r="G3" s="6"/>
      <c r="H3" s="6"/>
      <c r="I3" s="6"/>
      <c r="J3" s="6"/>
      <c r="K3" s="6"/>
    </row>
    <row r="4" spans="1:11" ht="16.5" customHeight="1" thickBot="1">
      <c r="A4" s="87"/>
      <c r="B4" s="88"/>
      <c r="C4" s="86"/>
      <c r="D4" s="50"/>
      <c r="E4" s="7" t="s">
        <v>283</v>
      </c>
      <c r="F4" s="8"/>
      <c r="G4" s="8"/>
      <c r="H4" s="8"/>
      <c r="I4" s="8"/>
      <c r="J4" s="8"/>
      <c r="K4" s="9" t="s">
        <v>15</v>
      </c>
    </row>
    <row r="5" spans="1:11" ht="15" customHeight="1">
      <c r="A5" s="10"/>
      <c r="B5" s="11"/>
      <c r="C5" s="11"/>
      <c r="D5" s="11"/>
      <c r="E5" s="12"/>
      <c r="F5" s="13"/>
      <c r="G5" s="14" t="s">
        <v>193</v>
      </c>
      <c r="H5" s="15"/>
      <c r="I5" s="13"/>
      <c r="J5" s="16" t="s">
        <v>16</v>
      </c>
      <c r="K5" s="17" t="s">
        <v>78</v>
      </c>
    </row>
    <row r="6" spans="1:11" ht="15" customHeight="1">
      <c r="A6" s="18" t="s">
        <v>17</v>
      </c>
      <c r="B6" s="19" t="s">
        <v>18</v>
      </c>
      <c r="C6" s="20" t="s">
        <v>19</v>
      </c>
      <c r="D6" s="20" t="s">
        <v>20</v>
      </c>
      <c r="E6" s="21" t="s">
        <v>21</v>
      </c>
      <c r="F6" s="22" t="s">
        <v>191</v>
      </c>
      <c r="G6" s="23" t="s">
        <v>22</v>
      </c>
      <c r="H6" s="24" t="s">
        <v>23</v>
      </c>
      <c r="I6" s="22" t="s">
        <v>194</v>
      </c>
      <c r="J6" s="25" t="s">
        <v>24</v>
      </c>
      <c r="K6" s="26" t="s">
        <v>195</v>
      </c>
    </row>
    <row r="7" spans="1:11" ht="12.75" customHeight="1">
      <c r="A7" s="27"/>
      <c r="B7" s="20" t="s">
        <v>25</v>
      </c>
      <c r="C7" s="20" t="s">
        <v>25</v>
      </c>
      <c r="D7" s="20"/>
      <c r="E7" s="28"/>
      <c r="F7" s="29"/>
      <c r="G7" s="30" t="s">
        <v>26</v>
      </c>
      <c r="H7" s="31" t="s">
        <v>26</v>
      </c>
      <c r="I7" s="29"/>
      <c r="J7" s="32" t="s">
        <v>27</v>
      </c>
      <c r="K7" s="33" t="s">
        <v>79</v>
      </c>
    </row>
    <row r="8" spans="1:11" ht="12.75" customHeight="1" thickBot="1">
      <c r="A8" s="34"/>
      <c r="B8" s="35"/>
      <c r="C8" s="35"/>
      <c r="D8" s="35"/>
      <c r="E8" s="36"/>
      <c r="F8" s="70">
        <v>0</v>
      </c>
      <c r="G8" s="70">
        <v>1</v>
      </c>
      <c r="H8" s="71">
        <v>2</v>
      </c>
      <c r="I8" s="70">
        <v>3</v>
      </c>
      <c r="J8" s="72">
        <v>4</v>
      </c>
      <c r="K8" s="73">
        <v>5</v>
      </c>
    </row>
    <row r="9" spans="1:11" s="37" customFormat="1" ht="16.5" customHeight="1">
      <c r="A9" s="138"/>
      <c r="B9" s="139"/>
      <c r="C9" s="140"/>
      <c r="D9" s="141"/>
      <c r="E9" s="89" t="s">
        <v>28</v>
      </c>
      <c r="F9" s="142"/>
      <c r="G9" s="143"/>
      <c r="H9" s="143"/>
      <c r="I9" s="143"/>
      <c r="J9" s="142"/>
      <c r="K9" s="144" t="str">
        <f aca="true" t="shared" si="0" ref="K9:K39">IF(F9&gt;0,I9/F9*100," ")</f>
        <v> </v>
      </c>
    </row>
    <row r="10" spans="1:11" ht="16.5" customHeight="1">
      <c r="A10" s="46"/>
      <c r="B10" s="47"/>
      <c r="C10" s="90" t="s">
        <v>83</v>
      </c>
      <c r="D10" s="91" t="s">
        <v>80</v>
      </c>
      <c r="E10" s="69" t="s">
        <v>29</v>
      </c>
      <c r="F10" s="68">
        <v>0</v>
      </c>
      <c r="G10" s="68">
        <v>0</v>
      </c>
      <c r="H10" s="68">
        <v>0</v>
      </c>
      <c r="I10" s="68">
        <v>0</v>
      </c>
      <c r="J10" s="68" t="str">
        <f aca="true" t="shared" si="1" ref="J10:J40">IF(H10&gt;0,I10/H10*100," ")</f>
        <v> </v>
      </c>
      <c r="K10" s="82" t="str">
        <f t="shared" si="0"/>
        <v> </v>
      </c>
    </row>
    <row r="11" spans="1:11" ht="22.5" customHeight="1">
      <c r="A11" s="46"/>
      <c r="B11" s="47"/>
      <c r="C11" s="90"/>
      <c r="D11" s="93">
        <v>1111</v>
      </c>
      <c r="E11" s="69" t="s">
        <v>141</v>
      </c>
      <c r="F11" s="68">
        <v>0</v>
      </c>
      <c r="G11" s="68">
        <v>0</v>
      </c>
      <c r="H11" s="68">
        <v>0</v>
      </c>
      <c r="I11" s="68">
        <v>0</v>
      </c>
      <c r="J11" s="68" t="str">
        <f t="shared" si="1"/>
        <v> </v>
      </c>
      <c r="K11" s="82" t="str">
        <f t="shared" si="0"/>
        <v> </v>
      </c>
    </row>
    <row r="12" spans="1:11" ht="22.5" customHeight="1">
      <c r="A12" s="46"/>
      <c r="B12" s="47"/>
      <c r="C12" s="90"/>
      <c r="D12" s="93">
        <v>1112</v>
      </c>
      <c r="E12" s="69" t="s">
        <v>243</v>
      </c>
      <c r="F12" s="68">
        <v>0</v>
      </c>
      <c r="G12" s="68">
        <v>0</v>
      </c>
      <c r="H12" s="68">
        <v>0</v>
      </c>
      <c r="I12" s="68">
        <v>0</v>
      </c>
      <c r="J12" s="68" t="str">
        <f t="shared" si="1"/>
        <v> </v>
      </c>
      <c r="K12" s="82" t="str">
        <f t="shared" si="0"/>
        <v> </v>
      </c>
    </row>
    <row r="13" spans="1:11" ht="22.5" customHeight="1">
      <c r="A13" s="46"/>
      <c r="B13" s="47"/>
      <c r="C13" s="90"/>
      <c r="D13" s="93">
        <v>1113</v>
      </c>
      <c r="E13" s="69" t="s">
        <v>140</v>
      </c>
      <c r="F13" s="68">
        <v>0</v>
      </c>
      <c r="G13" s="68">
        <v>0</v>
      </c>
      <c r="H13" s="68">
        <v>0</v>
      </c>
      <c r="I13" s="68">
        <v>0</v>
      </c>
      <c r="J13" s="68" t="str">
        <f t="shared" si="1"/>
        <v> </v>
      </c>
      <c r="K13" s="82" t="str">
        <f t="shared" si="0"/>
        <v> </v>
      </c>
    </row>
    <row r="14" spans="1:11" ht="16.5" customHeight="1">
      <c r="A14" s="46"/>
      <c r="B14" s="90"/>
      <c r="C14" s="90" t="s">
        <v>74</v>
      </c>
      <c r="D14" s="91" t="s">
        <v>80</v>
      </c>
      <c r="E14" s="69" t="s">
        <v>30</v>
      </c>
      <c r="F14" s="68">
        <v>0</v>
      </c>
      <c r="G14" s="68">
        <v>0</v>
      </c>
      <c r="H14" s="68">
        <v>0</v>
      </c>
      <c r="I14" s="68">
        <v>0</v>
      </c>
      <c r="J14" s="68" t="str">
        <f t="shared" si="1"/>
        <v> </v>
      </c>
      <c r="K14" s="82" t="str">
        <f t="shared" si="0"/>
        <v> </v>
      </c>
    </row>
    <row r="15" spans="1:11" s="37" customFormat="1" ht="17.25" customHeight="1">
      <c r="A15" s="49"/>
      <c r="B15" s="92" t="s">
        <v>84</v>
      </c>
      <c r="C15" s="145"/>
      <c r="D15" s="146"/>
      <c r="E15" s="81" t="s">
        <v>77</v>
      </c>
      <c r="F15" s="74">
        <v>0</v>
      </c>
      <c r="G15" s="74">
        <v>0</v>
      </c>
      <c r="H15" s="74">
        <v>0</v>
      </c>
      <c r="I15" s="74">
        <v>0</v>
      </c>
      <c r="J15" s="74" t="str">
        <f t="shared" si="1"/>
        <v> </v>
      </c>
      <c r="K15" s="147" t="str">
        <f t="shared" si="0"/>
        <v> </v>
      </c>
    </row>
    <row r="16" spans="1:11" ht="18" customHeight="1">
      <c r="A16" s="46"/>
      <c r="B16" s="90"/>
      <c r="C16" s="90" t="s">
        <v>85</v>
      </c>
      <c r="D16" s="91" t="s">
        <v>80</v>
      </c>
      <c r="E16" s="69" t="s">
        <v>244</v>
      </c>
      <c r="F16" s="68">
        <v>0</v>
      </c>
      <c r="G16" s="68">
        <v>0</v>
      </c>
      <c r="H16" s="68">
        <v>0</v>
      </c>
      <c r="I16" s="68">
        <v>0</v>
      </c>
      <c r="J16" s="68" t="str">
        <f t="shared" si="1"/>
        <v> </v>
      </c>
      <c r="K16" s="82" t="str">
        <f t="shared" si="0"/>
        <v> </v>
      </c>
    </row>
    <row r="17" spans="1:11" ht="16.5" customHeight="1">
      <c r="A17" s="46"/>
      <c r="B17" s="47"/>
      <c r="C17" s="90"/>
      <c r="D17" s="93">
        <v>1211</v>
      </c>
      <c r="E17" s="69" t="s">
        <v>113</v>
      </c>
      <c r="F17" s="68">
        <v>0</v>
      </c>
      <c r="G17" s="68">
        <v>0</v>
      </c>
      <c r="H17" s="68">
        <v>0</v>
      </c>
      <c r="I17" s="68">
        <v>0</v>
      </c>
      <c r="J17" s="68" t="str">
        <f t="shared" si="1"/>
        <v> </v>
      </c>
      <c r="K17" s="82" t="str">
        <f t="shared" si="0"/>
        <v> </v>
      </c>
    </row>
    <row r="18" spans="1:11" ht="16.5" customHeight="1">
      <c r="A18" s="46"/>
      <c r="B18" s="47"/>
      <c r="C18" s="90">
        <v>122</v>
      </c>
      <c r="D18" s="93"/>
      <c r="E18" s="69" t="s">
        <v>245</v>
      </c>
      <c r="F18" s="68">
        <v>0</v>
      </c>
      <c r="G18" s="68">
        <v>0</v>
      </c>
      <c r="H18" s="68">
        <v>0</v>
      </c>
      <c r="I18" s="68">
        <v>0</v>
      </c>
      <c r="J18" s="68" t="str">
        <f t="shared" si="1"/>
        <v> </v>
      </c>
      <c r="K18" s="82" t="str">
        <f t="shared" si="0"/>
        <v> </v>
      </c>
    </row>
    <row r="19" spans="1:11" ht="16.5" customHeight="1">
      <c r="A19" s="49"/>
      <c r="B19" s="48" t="s">
        <v>86</v>
      </c>
      <c r="C19" s="145"/>
      <c r="D19" s="146"/>
      <c r="E19" s="136" t="s">
        <v>246</v>
      </c>
      <c r="F19" s="148">
        <v>0</v>
      </c>
      <c r="G19" s="148">
        <v>0</v>
      </c>
      <c r="H19" s="148">
        <v>0</v>
      </c>
      <c r="I19" s="148">
        <v>0</v>
      </c>
      <c r="J19" s="148" t="str">
        <f t="shared" si="1"/>
        <v> </v>
      </c>
      <c r="K19" s="149" t="str">
        <f t="shared" si="0"/>
        <v> </v>
      </c>
    </row>
    <row r="20" spans="1:11" ht="16.5" customHeight="1">
      <c r="A20" s="46"/>
      <c r="B20" s="47"/>
      <c r="C20" s="90">
        <v>132</v>
      </c>
      <c r="D20" s="93"/>
      <c r="E20" s="69" t="s">
        <v>31</v>
      </c>
      <c r="F20" s="68">
        <v>0</v>
      </c>
      <c r="G20" s="68">
        <v>0</v>
      </c>
      <c r="H20" s="68">
        <v>0</v>
      </c>
      <c r="I20" s="68">
        <v>0</v>
      </c>
      <c r="J20" s="68" t="str">
        <f t="shared" si="1"/>
        <v> </v>
      </c>
      <c r="K20" s="82" t="str">
        <f t="shared" si="0"/>
        <v> </v>
      </c>
    </row>
    <row r="21" spans="1:11" ht="16.5" customHeight="1">
      <c r="A21" s="46"/>
      <c r="B21" s="47"/>
      <c r="C21" s="90">
        <v>133</v>
      </c>
      <c r="D21" s="93"/>
      <c r="E21" s="69" t="s">
        <v>247</v>
      </c>
      <c r="F21" s="68">
        <v>0</v>
      </c>
      <c r="G21" s="68">
        <v>0</v>
      </c>
      <c r="H21" s="68">
        <v>0</v>
      </c>
      <c r="I21" s="68">
        <v>0</v>
      </c>
      <c r="J21" s="68" t="str">
        <f t="shared" si="1"/>
        <v> </v>
      </c>
      <c r="K21" s="82" t="str">
        <f t="shared" si="0"/>
        <v> </v>
      </c>
    </row>
    <row r="22" spans="1:11" ht="16.5" customHeight="1">
      <c r="A22" s="46"/>
      <c r="B22" s="47"/>
      <c r="C22" s="90">
        <v>134</v>
      </c>
      <c r="D22" s="93"/>
      <c r="E22" s="69" t="s">
        <v>248</v>
      </c>
      <c r="F22" s="68">
        <v>0</v>
      </c>
      <c r="G22" s="68">
        <v>0</v>
      </c>
      <c r="H22" s="68">
        <v>0</v>
      </c>
      <c r="I22" s="68">
        <v>0</v>
      </c>
      <c r="J22" s="68" t="str">
        <f t="shared" si="1"/>
        <v> </v>
      </c>
      <c r="K22" s="82" t="str">
        <f t="shared" si="0"/>
        <v> </v>
      </c>
    </row>
    <row r="23" spans="1:11" ht="16.5" customHeight="1">
      <c r="A23" s="46"/>
      <c r="B23" s="47"/>
      <c r="C23" s="90">
        <v>135</v>
      </c>
      <c r="D23" s="93"/>
      <c r="E23" s="69" t="s">
        <v>249</v>
      </c>
      <c r="F23" s="68">
        <v>0</v>
      </c>
      <c r="G23" s="68">
        <v>0</v>
      </c>
      <c r="H23" s="68">
        <v>0</v>
      </c>
      <c r="I23" s="68">
        <v>0</v>
      </c>
      <c r="J23" s="68" t="str">
        <f t="shared" si="1"/>
        <v> </v>
      </c>
      <c r="K23" s="82" t="str">
        <f t="shared" si="0"/>
        <v> </v>
      </c>
    </row>
    <row r="24" spans="1:11" ht="16.5" customHeight="1">
      <c r="A24" s="46"/>
      <c r="B24" s="47"/>
      <c r="C24" s="90">
        <v>136</v>
      </c>
      <c r="D24" s="93"/>
      <c r="E24" s="69" t="s">
        <v>114</v>
      </c>
      <c r="F24" s="68">
        <v>0</v>
      </c>
      <c r="G24" s="68">
        <v>0</v>
      </c>
      <c r="H24" s="68">
        <v>0</v>
      </c>
      <c r="I24" s="68">
        <v>0</v>
      </c>
      <c r="J24" s="68" t="str">
        <f t="shared" si="1"/>
        <v> </v>
      </c>
      <c r="K24" s="82" t="str">
        <f t="shared" si="0"/>
        <v> </v>
      </c>
    </row>
    <row r="25" spans="1:11" s="37" customFormat="1" ht="17.25" customHeight="1">
      <c r="A25" s="49"/>
      <c r="B25" s="105">
        <v>13</v>
      </c>
      <c r="C25" s="145"/>
      <c r="D25" s="146"/>
      <c r="E25" s="81" t="s">
        <v>115</v>
      </c>
      <c r="F25" s="74">
        <v>0</v>
      </c>
      <c r="G25" s="74">
        <v>0</v>
      </c>
      <c r="H25" s="74">
        <v>0</v>
      </c>
      <c r="I25" s="74">
        <v>0</v>
      </c>
      <c r="J25" s="74" t="str">
        <f t="shared" si="1"/>
        <v> </v>
      </c>
      <c r="K25" s="147" t="str">
        <f t="shared" si="0"/>
        <v> </v>
      </c>
    </row>
    <row r="26" spans="1:11" ht="18" customHeight="1">
      <c r="A26" s="46"/>
      <c r="B26" s="47"/>
      <c r="C26" s="90" t="s">
        <v>107</v>
      </c>
      <c r="D26" s="93" t="s">
        <v>80</v>
      </c>
      <c r="E26" s="69" t="s">
        <v>116</v>
      </c>
      <c r="F26" s="68">
        <v>0</v>
      </c>
      <c r="G26" s="68">
        <v>0</v>
      </c>
      <c r="H26" s="68">
        <v>0</v>
      </c>
      <c r="I26" s="68">
        <v>0</v>
      </c>
      <c r="J26" s="68" t="str">
        <f t="shared" si="1"/>
        <v> </v>
      </c>
      <c r="K26" s="82" t="str">
        <f t="shared" si="0"/>
        <v> </v>
      </c>
    </row>
    <row r="27" spans="1:11" ht="16.5" customHeight="1">
      <c r="A27" s="46"/>
      <c r="B27" s="47"/>
      <c r="C27" s="90"/>
      <c r="D27" s="93">
        <v>1401</v>
      </c>
      <c r="E27" s="69" t="s">
        <v>102</v>
      </c>
      <c r="F27" s="68">
        <v>0</v>
      </c>
      <c r="G27" s="68">
        <v>0</v>
      </c>
      <c r="H27" s="68">
        <v>0</v>
      </c>
      <c r="I27" s="68">
        <v>0</v>
      </c>
      <c r="J27" s="68" t="str">
        <f t="shared" si="1"/>
        <v> </v>
      </c>
      <c r="K27" s="82" t="str">
        <f t="shared" si="0"/>
        <v> </v>
      </c>
    </row>
    <row r="28" spans="1:11" s="37" customFormat="1" ht="16.5" customHeight="1">
      <c r="A28" s="46"/>
      <c r="B28" s="47"/>
      <c r="C28" s="90"/>
      <c r="D28" s="93">
        <v>1402</v>
      </c>
      <c r="E28" s="69" t="s">
        <v>166</v>
      </c>
      <c r="F28" s="68">
        <v>0</v>
      </c>
      <c r="G28" s="68">
        <v>0</v>
      </c>
      <c r="H28" s="68">
        <v>0</v>
      </c>
      <c r="I28" s="68">
        <v>0</v>
      </c>
      <c r="J28" s="68" t="str">
        <f t="shared" si="1"/>
        <v> </v>
      </c>
      <c r="K28" s="82" t="str">
        <f t="shared" si="0"/>
        <v> </v>
      </c>
    </row>
    <row r="29" spans="1:11" ht="17.25" customHeight="1">
      <c r="A29" s="49"/>
      <c r="B29" s="48" t="s">
        <v>109</v>
      </c>
      <c r="C29" s="145"/>
      <c r="D29" s="146"/>
      <c r="E29" s="81" t="s">
        <v>116</v>
      </c>
      <c r="F29" s="74">
        <v>0</v>
      </c>
      <c r="G29" s="74">
        <v>0</v>
      </c>
      <c r="H29" s="74">
        <v>0</v>
      </c>
      <c r="I29" s="74">
        <v>0</v>
      </c>
      <c r="J29" s="74" t="str">
        <f t="shared" si="1"/>
        <v> </v>
      </c>
      <c r="K29" s="147" t="str">
        <f t="shared" si="0"/>
        <v> </v>
      </c>
    </row>
    <row r="30" spans="1:11" ht="18" customHeight="1">
      <c r="A30" s="46"/>
      <c r="B30" s="47"/>
      <c r="C30" s="90">
        <v>151</v>
      </c>
      <c r="D30" s="93"/>
      <c r="E30" s="69" t="s">
        <v>32</v>
      </c>
      <c r="F30" s="68">
        <v>0</v>
      </c>
      <c r="G30" s="68">
        <v>0</v>
      </c>
      <c r="H30" s="68">
        <v>0</v>
      </c>
      <c r="I30" s="68">
        <v>0</v>
      </c>
      <c r="J30" s="68" t="str">
        <f t="shared" si="1"/>
        <v> </v>
      </c>
      <c r="K30" s="82" t="str">
        <f t="shared" si="0"/>
        <v> </v>
      </c>
    </row>
    <row r="31" spans="1:11" ht="16.5" customHeight="1">
      <c r="A31" s="46"/>
      <c r="B31" s="47"/>
      <c r="C31" s="90" t="s">
        <v>108</v>
      </c>
      <c r="D31" s="150" t="s">
        <v>80</v>
      </c>
      <c r="E31" s="69" t="s">
        <v>33</v>
      </c>
      <c r="F31" s="68">
        <v>0</v>
      </c>
      <c r="G31" s="68">
        <v>0</v>
      </c>
      <c r="H31" s="68">
        <v>0</v>
      </c>
      <c r="I31" s="68">
        <v>0</v>
      </c>
      <c r="J31" s="68" t="str">
        <f t="shared" si="1"/>
        <v> </v>
      </c>
      <c r="K31" s="82" t="str">
        <f t="shared" si="0"/>
        <v> </v>
      </c>
    </row>
    <row r="32" spans="1:11" s="37" customFormat="1" ht="16.5" customHeight="1">
      <c r="A32" s="46"/>
      <c r="B32" s="47"/>
      <c r="C32" s="90"/>
      <c r="D32" s="39" t="s">
        <v>34</v>
      </c>
      <c r="E32" s="69" t="s">
        <v>277</v>
      </c>
      <c r="F32" s="68">
        <v>0</v>
      </c>
      <c r="G32" s="68">
        <v>0</v>
      </c>
      <c r="H32" s="68">
        <v>0</v>
      </c>
      <c r="I32" s="68">
        <v>0</v>
      </c>
      <c r="J32" s="68" t="str">
        <f t="shared" si="1"/>
        <v> </v>
      </c>
      <c r="K32" s="82" t="str">
        <f t="shared" si="0"/>
        <v> </v>
      </c>
    </row>
    <row r="33" spans="1:11" ht="17.25" customHeight="1">
      <c r="A33" s="49"/>
      <c r="B33" s="48" t="s">
        <v>110</v>
      </c>
      <c r="C33" s="145"/>
      <c r="D33" s="146"/>
      <c r="E33" s="81" t="s">
        <v>98</v>
      </c>
      <c r="F33" s="74">
        <v>0</v>
      </c>
      <c r="G33" s="74">
        <v>0</v>
      </c>
      <c r="H33" s="74">
        <v>0</v>
      </c>
      <c r="I33" s="74">
        <v>0</v>
      </c>
      <c r="J33" s="74" t="str">
        <f t="shared" si="1"/>
        <v> </v>
      </c>
      <c r="K33" s="147" t="str">
        <f t="shared" si="0"/>
        <v> </v>
      </c>
    </row>
    <row r="34" spans="1:11" ht="24" customHeight="1">
      <c r="A34" s="46"/>
      <c r="B34" s="47"/>
      <c r="C34" s="90" t="s">
        <v>75</v>
      </c>
      <c r="D34" s="93"/>
      <c r="E34" s="69" t="s">
        <v>250</v>
      </c>
      <c r="F34" s="68">
        <v>617695.18</v>
      </c>
      <c r="G34" s="68">
        <v>636560</v>
      </c>
      <c r="H34" s="68">
        <v>636560</v>
      </c>
      <c r="I34" s="68">
        <v>644813.98</v>
      </c>
      <c r="J34" s="68">
        <f t="shared" si="1"/>
        <v>101.2966538896569</v>
      </c>
      <c r="K34" s="82">
        <f t="shared" si="0"/>
        <v>104.39032080515828</v>
      </c>
    </row>
    <row r="35" spans="1:11" ht="22.5" customHeight="1">
      <c r="A35" s="46" t="s">
        <v>35</v>
      </c>
      <c r="B35" s="47" t="s">
        <v>237</v>
      </c>
      <c r="C35" s="38" t="s">
        <v>36</v>
      </c>
      <c r="D35" s="47" t="s">
        <v>237</v>
      </c>
      <c r="E35" s="69" t="s">
        <v>139</v>
      </c>
      <c r="F35" s="68"/>
      <c r="G35" s="68">
        <v>524227</v>
      </c>
      <c r="H35" s="68">
        <v>524227</v>
      </c>
      <c r="I35" s="68">
        <v>531022.89</v>
      </c>
      <c r="J35" s="68">
        <f t="shared" si="1"/>
        <v>101.29636397972635</v>
      </c>
      <c r="K35" s="82" t="str">
        <f t="shared" si="0"/>
        <v> </v>
      </c>
    </row>
    <row r="36" spans="1:11" ht="16.5" customHeight="1">
      <c r="A36" s="46"/>
      <c r="B36" s="47"/>
      <c r="C36" s="90">
        <v>163</v>
      </c>
      <c r="D36" s="93"/>
      <c r="E36" s="69" t="s">
        <v>251</v>
      </c>
      <c r="F36" s="68">
        <v>0</v>
      </c>
      <c r="G36" s="68">
        <v>0</v>
      </c>
      <c r="H36" s="68">
        <v>0</v>
      </c>
      <c r="I36" s="68">
        <v>0</v>
      </c>
      <c r="J36" s="68" t="str">
        <f t="shared" si="1"/>
        <v> </v>
      </c>
      <c r="K36" s="82" t="str">
        <f t="shared" si="0"/>
        <v> </v>
      </c>
    </row>
    <row r="37" spans="1:11" ht="16.5" customHeight="1">
      <c r="A37" s="46"/>
      <c r="B37" s="47"/>
      <c r="C37" s="90">
        <v>164</v>
      </c>
      <c r="D37" s="93"/>
      <c r="E37" s="69" t="s">
        <v>192</v>
      </c>
      <c r="F37" s="68">
        <v>0</v>
      </c>
      <c r="G37" s="68">
        <v>0</v>
      </c>
      <c r="H37" s="68">
        <v>0</v>
      </c>
      <c r="I37" s="68">
        <v>0</v>
      </c>
      <c r="J37" s="68" t="str">
        <f t="shared" si="1"/>
        <v> </v>
      </c>
      <c r="K37" s="82" t="str">
        <f t="shared" si="0"/>
        <v> </v>
      </c>
    </row>
    <row r="38" spans="1:11" s="37" customFormat="1" ht="16.5" customHeight="1">
      <c r="A38" s="46"/>
      <c r="B38" s="47"/>
      <c r="C38" s="90">
        <v>169</v>
      </c>
      <c r="D38" s="93"/>
      <c r="E38" s="69" t="s">
        <v>117</v>
      </c>
      <c r="F38" s="68">
        <v>0</v>
      </c>
      <c r="G38" s="68">
        <v>0</v>
      </c>
      <c r="H38" s="68">
        <v>0</v>
      </c>
      <c r="I38" s="68">
        <v>0</v>
      </c>
      <c r="J38" s="68" t="str">
        <f t="shared" si="1"/>
        <v> </v>
      </c>
      <c r="K38" s="82" t="str">
        <f t="shared" si="0"/>
        <v> </v>
      </c>
    </row>
    <row r="39" spans="1:11" ht="36">
      <c r="A39" s="49"/>
      <c r="B39" s="105">
        <v>16</v>
      </c>
      <c r="C39" s="145"/>
      <c r="D39" s="146"/>
      <c r="E39" s="81" t="s">
        <v>138</v>
      </c>
      <c r="F39" s="74">
        <v>617695.18</v>
      </c>
      <c r="G39" s="74">
        <v>636560</v>
      </c>
      <c r="H39" s="74">
        <v>636560</v>
      </c>
      <c r="I39" s="74">
        <v>644813.98</v>
      </c>
      <c r="J39" s="74">
        <f t="shared" si="1"/>
        <v>101.2966538896569</v>
      </c>
      <c r="K39" s="147">
        <f t="shared" si="0"/>
        <v>104.39032080515828</v>
      </c>
    </row>
    <row r="40" spans="1:11" s="37" customFormat="1" ht="18" customHeight="1">
      <c r="A40" s="46"/>
      <c r="B40" s="47"/>
      <c r="C40" s="90" t="s">
        <v>94</v>
      </c>
      <c r="D40" s="39" t="s">
        <v>111</v>
      </c>
      <c r="E40" s="69" t="s">
        <v>37</v>
      </c>
      <c r="F40" s="68">
        <v>0</v>
      </c>
      <c r="G40" s="68">
        <v>0</v>
      </c>
      <c r="H40" s="68">
        <v>0</v>
      </c>
      <c r="I40" s="68">
        <v>0</v>
      </c>
      <c r="J40" s="68" t="str">
        <f t="shared" si="1"/>
        <v> </v>
      </c>
      <c r="K40" s="82" t="str">
        <f aca="true" t="shared" si="2" ref="K40:K71">IF(F40&gt;0,I40/F40*100," ")</f>
        <v> </v>
      </c>
    </row>
    <row r="41" spans="1:11" s="37" customFormat="1" ht="18" customHeight="1" thickBot="1">
      <c r="A41" s="49"/>
      <c r="B41" s="105">
        <v>17</v>
      </c>
      <c r="C41" s="145"/>
      <c r="D41" s="94" t="s">
        <v>111</v>
      </c>
      <c r="E41" s="81" t="s">
        <v>37</v>
      </c>
      <c r="F41" s="74">
        <v>0</v>
      </c>
      <c r="G41" s="74">
        <v>0</v>
      </c>
      <c r="H41" s="74">
        <v>0</v>
      </c>
      <c r="I41" s="74">
        <v>0</v>
      </c>
      <c r="J41" s="74" t="str">
        <f aca="true" t="shared" si="3" ref="J41:J72">IF(H41&gt;0,I41/H41*100," ")</f>
        <v> </v>
      </c>
      <c r="K41" s="147" t="str">
        <f t="shared" si="2"/>
        <v> </v>
      </c>
    </row>
    <row r="42" spans="1:11" s="37" customFormat="1" ht="34.5" customHeight="1" thickBot="1">
      <c r="A42" s="151">
        <v>1</v>
      </c>
      <c r="B42" s="102"/>
      <c r="C42" s="97"/>
      <c r="D42" s="152"/>
      <c r="E42" s="56" t="s">
        <v>252</v>
      </c>
      <c r="F42" s="153">
        <v>617695.18</v>
      </c>
      <c r="G42" s="153">
        <v>636560</v>
      </c>
      <c r="H42" s="153">
        <v>636560</v>
      </c>
      <c r="I42" s="153">
        <v>644813.98</v>
      </c>
      <c r="J42" s="153">
        <f t="shared" si="3"/>
        <v>101.2966538896569</v>
      </c>
      <c r="K42" s="154">
        <f t="shared" si="2"/>
        <v>104.39032080515828</v>
      </c>
    </row>
    <row r="43" spans="1:11" ht="30" customHeight="1" thickBot="1">
      <c r="A43" s="95"/>
      <c r="B43" s="96" t="s">
        <v>81</v>
      </c>
      <c r="C43" s="97"/>
      <c r="D43" s="98"/>
      <c r="E43" s="40" t="s">
        <v>253</v>
      </c>
      <c r="F43" s="54">
        <v>0</v>
      </c>
      <c r="G43" s="54">
        <v>0</v>
      </c>
      <c r="H43" s="54">
        <v>0</v>
      </c>
      <c r="I43" s="54">
        <v>0</v>
      </c>
      <c r="J43" s="54" t="str">
        <f t="shared" si="3"/>
        <v> </v>
      </c>
      <c r="K43" s="55" t="str">
        <f t="shared" si="2"/>
        <v> </v>
      </c>
    </row>
    <row r="44" spans="1:11" ht="18" customHeight="1">
      <c r="A44" s="46"/>
      <c r="B44" s="47"/>
      <c r="C44" s="155">
        <v>211</v>
      </c>
      <c r="D44" s="47"/>
      <c r="E44" s="58" t="s">
        <v>38</v>
      </c>
      <c r="F44" s="68">
        <v>75933.18</v>
      </c>
      <c r="G44" s="68">
        <v>64413</v>
      </c>
      <c r="H44" s="68">
        <v>64996</v>
      </c>
      <c r="I44" s="68">
        <v>75583.76</v>
      </c>
      <c r="J44" s="68">
        <f t="shared" si="3"/>
        <v>116.28986399163024</v>
      </c>
      <c r="K44" s="82">
        <f t="shared" si="2"/>
        <v>99.53983225778244</v>
      </c>
    </row>
    <row r="45" spans="1:11" ht="16.5" customHeight="1">
      <c r="A45" s="46"/>
      <c r="B45" s="47"/>
      <c r="C45" s="155">
        <v>212</v>
      </c>
      <c r="D45" s="47"/>
      <c r="E45" s="58" t="s">
        <v>39</v>
      </c>
      <c r="F45" s="68">
        <v>0</v>
      </c>
      <c r="G45" s="68">
        <v>0</v>
      </c>
      <c r="H45" s="68">
        <v>0</v>
      </c>
      <c r="I45" s="68">
        <v>0</v>
      </c>
      <c r="J45" s="68" t="str">
        <f t="shared" si="3"/>
        <v> </v>
      </c>
      <c r="K45" s="82" t="str">
        <f t="shared" si="2"/>
        <v> </v>
      </c>
    </row>
    <row r="46" spans="1:11" ht="16.5" customHeight="1">
      <c r="A46" s="46"/>
      <c r="B46" s="47"/>
      <c r="C46" s="155"/>
      <c r="D46" s="47">
        <v>2122</v>
      </c>
      <c r="E46" s="58" t="s">
        <v>280</v>
      </c>
      <c r="F46" s="68">
        <v>0</v>
      </c>
      <c r="G46" s="68">
        <v>0</v>
      </c>
      <c r="H46" s="68">
        <v>0</v>
      </c>
      <c r="I46" s="68">
        <v>0</v>
      </c>
      <c r="J46" s="68" t="str">
        <f t="shared" si="3"/>
        <v> </v>
      </c>
      <c r="K46" s="82" t="str">
        <f t="shared" si="2"/>
        <v> </v>
      </c>
    </row>
    <row r="47" spans="1:11" ht="16.5" customHeight="1">
      <c r="A47" s="46"/>
      <c r="B47" s="47"/>
      <c r="C47" s="155"/>
      <c r="D47" s="47">
        <v>2123</v>
      </c>
      <c r="E47" s="58" t="s">
        <v>281</v>
      </c>
      <c r="F47" s="68">
        <v>0</v>
      </c>
      <c r="G47" s="68">
        <v>0</v>
      </c>
      <c r="H47" s="68">
        <v>0</v>
      </c>
      <c r="I47" s="68">
        <v>0</v>
      </c>
      <c r="J47" s="68" t="str">
        <f t="shared" si="3"/>
        <v> </v>
      </c>
      <c r="K47" s="82" t="str">
        <f t="shared" si="2"/>
        <v> </v>
      </c>
    </row>
    <row r="48" spans="1:11" ht="16.5" customHeight="1">
      <c r="A48" s="46"/>
      <c r="B48" s="47"/>
      <c r="C48" s="155">
        <v>213</v>
      </c>
      <c r="D48" s="47"/>
      <c r="E48" s="58" t="s">
        <v>40</v>
      </c>
      <c r="F48" s="68">
        <v>165697.94</v>
      </c>
      <c r="G48" s="68">
        <v>113212</v>
      </c>
      <c r="H48" s="68">
        <v>98528</v>
      </c>
      <c r="I48" s="68">
        <v>180195.08</v>
      </c>
      <c r="J48" s="68">
        <f t="shared" si="3"/>
        <v>182.88717927898668</v>
      </c>
      <c r="K48" s="82">
        <f t="shared" si="2"/>
        <v>108.74913713471632</v>
      </c>
    </row>
    <row r="49" spans="1:11" ht="16.5" customHeight="1">
      <c r="A49" s="46"/>
      <c r="B49" s="47"/>
      <c r="C49" s="155">
        <v>214</v>
      </c>
      <c r="D49" s="47"/>
      <c r="E49" s="58" t="s">
        <v>41</v>
      </c>
      <c r="F49" s="68">
        <v>11523.01</v>
      </c>
      <c r="G49" s="68">
        <v>13000</v>
      </c>
      <c r="H49" s="68">
        <v>12215</v>
      </c>
      <c r="I49" s="68">
        <v>10658.76</v>
      </c>
      <c r="J49" s="68">
        <f t="shared" si="3"/>
        <v>87.2595988538682</v>
      </c>
      <c r="K49" s="82">
        <f t="shared" si="2"/>
        <v>92.49978955151475</v>
      </c>
    </row>
    <row r="50" spans="1:11" s="37" customFormat="1" ht="16.5" customHeight="1">
      <c r="A50" s="46"/>
      <c r="B50" s="47"/>
      <c r="C50" s="155">
        <v>215</v>
      </c>
      <c r="D50" s="47"/>
      <c r="E50" s="58" t="s">
        <v>254</v>
      </c>
      <c r="F50" s="68">
        <v>0</v>
      </c>
      <c r="G50" s="68">
        <v>0</v>
      </c>
      <c r="H50" s="68">
        <v>0</v>
      </c>
      <c r="I50" s="68">
        <v>0</v>
      </c>
      <c r="J50" s="68" t="str">
        <f t="shared" si="3"/>
        <v> </v>
      </c>
      <c r="K50" s="82" t="str">
        <f t="shared" si="2"/>
        <v> </v>
      </c>
    </row>
    <row r="51" spans="1:11" ht="23.25" customHeight="1">
      <c r="A51" s="49"/>
      <c r="B51" s="105">
        <v>21</v>
      </c>
      <c r="C51" s="156"/>
      <c r="D51" s="48"/>
      <c r="E51" s="62" t="s">
        <v>255</v>
      </c>
      <c r="F51" s="74">
        <v>253154.13</v>
      </c>
      <c r="G51" s="74">
        <v>190625</v>
      </c>
      <c r="H51" s="74">
        <v>175739</v>
      </c>
      <c r="I51" s="74">
        <v>266437.6</v>
      </c>
      <c r="J51" s="74">
        <f t="shared" si="3"/>
        <v>151.60983048725666</v>
      </c>
      <c r="K51" s="147">
        <f t="shared" si="2"/>
        <v>105.24718676325762</v>
      </c>
    </row>
    <row r="52" spans="1:11" ht="18" customHeight="1">
      <c r="A52" s="46"/>
      <c r="B52" s="47"/>
      <c r="C52" s="155">
        <v>221</v>
      </c>
      <c r="D52" s="47"/>
      <c r="E52" s="58" t="s">
        <v>42</v>
      </c>
      <c r="F52" s="68">
        <v>469.11</v>
      </c>
      <c r="G52" s="68">
        <v>0</v>
      </c>
      <c r="H52" s="68">
        <v>0</v>
      </c>
      <c r="I52" s="68">
        <v>863.75</v>
      </c>
      <c r="J52" s="68" t="str">
        <f t="shared" si="3"/>
        <v> </v>
      </c>
      <c r="K52" s="82">
        <f t="shared" si="2"/>
        <v>184.1252584681631</v>
      </c>
    </row>
    <row r="53" spans="1:11" s="37" customFormat="1" ht="22.5" customHeight="1">
      <c r="A53" s="46"/>
      <c r="B53" s="47"/>
      <c r="C53" s="155">
        <v>222</v>
      </c>
      <c r="D53" s="47"/>
      <c r="E53" s="58" t="s">
        <v>136</v>
      </c>
      <c r="F53" s="68">
        <v>0</v>
      </c>
      <c r="G53" s="68">
        <v>0</v>
      </c>
      <c r="H53" s="68">
        <v>0</v>
      </c>
      <c r="I53" s="68">
        <v>0</v>
      </c>
      <c r="J53" s="68" t="str">
        <f t="shared" si="3"/>
        <v> </v>
      </c>
      <c r="K53" s="82" t="str">
        <f t="shared" si="2"/>
        <v> </v>
      </c>
    </row>
    <row r="54" spans="1:11" ht="17.25" customHeight="1">
      <c r="A54" s="49">
        <v>5</v>
      </c>
      <c r="B54" s="105">
        <v>22</v>
      </c>
      <c r="C54" s="156"/>
      <c r="D54" s="48"/>
      <c r="E54" s="62" t="s">
        <v>256</v>
      </c>
      <c r="F54" s="74">
        <v>469.11</v>
      </c>
      <c r="G54" s="74">
        <v>0</v>
      </c>
      <c r="H54" s="74">
        <v>0</v>
      </c>
      <c r="I54" s="74">
        <v>863.75</v>
      </c>
      <c r="J54" s="74" t="str">
        <f t="shared" si="3"/>
        <v> </v>
      </c>
      <c r="K54" s="147">
        <f t="shared" si="2"/>
        <v>184.1252584681631</v>
      </c>
    </row>
    <row r="55" spans="1:11" ht="24" customHeight="1">
      <c r="A55" s="46"/>
      <c r="B55" s="47"/>
      <c r="C55" s="155">
        <v>231</v>
      </c>
      <c r="D55" s="47"/>
      <c r="E55" s="58" t="s">
        <v>118</v>
      </c>
      <c r="F55" s="68">
        <v>4706.85</v>
      </c>
      <c r="G55" s="68">
        <v>1029</v>
      </c>
      <c r="H55" s="68">
        <v>5724</v>
      </c>
      <c r="I55" s="68">
        <v>5169.06</v>
      </c>
      <c r="J55" s="68">
        <f t="shared" si="3"/>
        <v>90.30503144654088</v>
      </c>
      <c r="K55" s="82">
        <f t="shared" si="2"/>
        <v>109.81994327416425</v>
      </c>
    </row>
    <row r="56" spans="1:11" ht="15.75" customHeight="1">
      <c r="A56" s="46"/>
      <c r="B56" s="47"/>
      <c r="C56" s="155">
        <v>232</v>
      </c>
      <c r="D56" s="47"/>
      <c r="E56" s="58" t="s">
        <v>137</v>
      </c>
      <c r="F56" s="68">
        <v>194505.72</v>
      </c>
      <c r="G56" s="68">
        <v>101663</v>
      </c>
      <c r="H56" s="68">
        <v>63437</v>
      </c>
      <c r="I56" s="68">
        <v>202225.6</v>
      </c>
      <c r="J56" s="68">
        <f t="shared" si="3"/>
        <v>318.7817835017419</v>
      </c>
      <c r="K56" s="82">
        <f t="shared" si="2"/>
        <v>103.9689732517892</v>
      </c>
    </row>
    <row r="57" spans="1:11" ht="15.75" customHeight="1">
      <c r="A57" s="46"/>
      <c r="B57" s="47"/>
      <c r="C57" s="155">
        <v>234</v>
      </c>
      <c r="D57" s="47"/>
      <c r="E57" s="58" t="s">
        <v>119</v>
      </c>
      <c r="F57" s="68">
        <v>0</v>
      </c>
      <c r="G57" s="68">
        <v>0</v>
      </c>
      <c r="H57" s="68">
        <v>0</v>
      </c>
      <c r="I57" s="68">
        <v>0</v>
      </c>
      <c r="J57" s="68" t="str">
        <f t="shared" si="3"/>
        <v> </v>
      </c>
      <c r="K57" s="82" t="str">
        <f t="shared" si="2"/>
        <v> </v>
      </c>
    </row>
    <row r="58" spans="1:11" ht="15.75" customHeight="1">
      <c r="A58" s="46"/>
      <c r="B58" s="47"/>
      <c r="C58" s="155">
        <v>235</v>
      </c>
      <c r="D58" s="47"/>
      <c r="E58" s="58" t="s">
        <v>257</v>
      </c>
      <c r="F58" s="68">
        <v>0</v>
      </c>
      <c r="G58" s="68">
        <v>0</v>
      </c>
      <c r="H58" s="68">
        <v>0</v>
      </c>
      <c r="I58" s="68">
        <v>0</v>
      </c>
      <c r="J58" s="68" t="str">
        <f t="shared" si="3"/>
        <v> </v>
      </c>
      <c r="K58" s="82" t="str">
        <f t="shared" si="2"/>
        <v> </v>
      </c>
    </row>
    <row r="59" spans="1:11" s="37" customFormat="1" ht="15.75" customHeight="1">
      <c r="A59" s="46"/>
      <c r="B59" s="47"/>
      <c r="C59" s="155">
        <v>236</v>
      </c>
      <c r="D59" s="47"/>
      <c r="E59" s="58" t="s">
        <v>238</v>
      </c>
      <c r="F59" s="68">
        <v>0</v>
      </c>
      <c r="G59" s="68">
        <v>0</v>
      </c>
      <c r="H59" s="68">
        <v>0</v>
      </c>
      <c r="I59" s="68">
        <v>0</v>
      </c>
      <c r="J59" s="68" t="str">
        <f t="shared" si="3"/>
        <v> </v>
      </c>
      <c r="K59" s="82" t="str">
        <f t="shared" si="2"/>
        <v> </v>
      </c>
    </row>
    <row r="60" spans="1:11" ht="23.25" customHeight="1">
      <c r="A60" s="49"/>
      <c r="B60" s="105">
        <v>23</v>
      </c>
      <c r="C60" s="156"/>
      <c r="D60" s="48"/>
      <c r="E60" s="62" t="s">
        <v>43</v>
      </c>
      <c r="F60" s="74">
        <v>199212.57</v>
      </c>
      <c r="G60" s="74">
        <v>102692</v>
      </c>
      <c r="H60" s="74">
        <v>69161</v>
      </c>
      <c r="I60" s="74">
        <v>207394.66</v>
      </c>
      <c r="J60" s="74">
        <f t="shared" si="3"/>
        <v>299.8722690533682</v>
      </c>
      <c r="K60" s="147">
        <f t="shared" si="2"/>
        <v>104.10721572438928</v>
      </c>
    </row>
    <row r="61" spans="1:11" ht="18" customHeight="1">
      <c r="A61" s="46"/>
      <c r="B61" s="47"/>
      <c r="C61" s="155">
        <v>241</v>
      </c>
      <c r="D61" s="47"/>
      <c r="E61" s="58" t="s">
        <v>167</v>
      </c>
      <c r="F61" s="68">
        <v>0</v>
      </c>
      <c r="G61" s="68">
        <v>0</v>
      </c>
      <c r="H61" s="68">
        <v>0</v>
      </c>
      <c r="I61" s="68">
        <v>0</v>
      </c>
      <c r="J61" s="68" t="str">
        <f t="shared" si="3"/>
        <v> </v>
      </c>
      <c r="K61" s="82" t="str">
        <f t="shared" si="2"/>
        <v> </v>
      </c>
    </row>
    <row r="62" spans="1:11" ht="22.5" customHeight="1">
      <c r="A62" s="46"/>
      <c r="B62" s="47"/>
      <c r="C62" s="155">
        <v>242</v>
      </c>
      <c r="D62" s="47"/>
      <c r="E62" s="58" t="s">
        <v>258</v>
      </c>
      <c r="F62" s="68">
        <v>0</v>
      </c>
      <c r="G62" s="68">
        <v>0</v>
      </c>
      <c r="H62" s="68">
        <v>0</v>
      </c>
      <c r="I62" s="68">
        <v>0</v>
      </c>
      <c r="J62" s="68" t="str">
        <f t="shared" si="3"/>
        <v> </v>
      </c>
      <c r="K62" s="82" t="str">
        <f t="shared" si="2"/>
        <v> </v>
      </c>
    </row>
    <row r="63" spans="1:11" ht="22.5" customHeight="1">
      <c r="A63" s="46"/>
      <c r="B63" s="47"/>
      <c r="C63" s="155">
        <v>243</v>
      </c>
      <c r="D63" s="47"/>
      <c r="E63" s="58" t="s">
        <v>259</v>
      </c>
      <c r="F63" s="68">
        <v>0</v>
      </c>
      <c r="G63" s="68">
        <v>0</v>
      </c>
      <c r="H63" s="68">
        <v>0</v>
      </c>
      <c r="I63" s="68">
        <v>0</v>
      </c>
      <c r="J63" s="68" t="str">
        <f t="shared" si="3"/>
        <v> </v>
      </c>
      <c r="K63" s="82" t="str">
        <f t="shared" si="2"/>
        <v> </v>
      </c>
    </row>
    <row r="64" spans="1:11" ht="22.5" customHeight="1">
      <c r="A64" s="46"/>
      <c r="B64" s="47"/>
      <c r="C64" s="155">
        <v>244</v>
      </c>
      <c r="D64" s="47"/>
      <c r="E64" s="58" t="s">
        <v>235</v>
      </c>
      <c r="F64" s="68">
        <v>0</v>
      </c>
      <c r="G64" s="68">
        <v>0</v>
      </c>
      <c r="H64" s="68">
        <v>0</v>
      </c>
      <c r="I64" s="68">
        <v>0</v>
      </c>
      <c r="J64" s="68" t="str">
        <f t="shared" si="3"/>
        <v> </v>
      </c>
      <c r="K64" s="82" t="str">
        <f t="shared" si="2"/>
        <v> </v>
      </c>
    </row>
    <row r="65" spans="1:11" ht="22.5" customHeight="1">
      <c r="A65" s="46"/>
      <c r="B65" s="47"/>
      <c r="C65" s="155">
        <v>245</v>
      </c>
      <c r="D65" s="47"/>
      <c r="E65" s="58" t="s">
        <v>260</v>
      </c>
      <c r="F65" s="68">
        <v>0</v>
      </c>
      <c r="G65" s="68">
        <v>0</v>
      </c>
      <c r="H65" s="68">
        <v>0</v>
      </c>
      <c r="I65" s="68">
        <v>0</v>
      </c>
      <c r="J65" s="68" t="str">
        <f t="shared" si="3"/>
        <v> </v>
      </c>
      <c r="K65" s="82" t="str">
        <f t="shared" si="2"/>
        <v> </v>
      </c>
    </row>
    <row r="66" spans="1:11" ht="16.5" customHeight="1">
      <c r="A66" s="46"/>
      <c r="B66" s="47"/>
      <c r="C66" s="155">
        <v>246</v>
      </c>
      <c r="D66" s="47"/>
      <c r="E66" s="58" t="s">
        <v>120</v>
      </c>
      <c r="F66" s="68">
        <v>0</v>
      </c>
      <c r="G66" s="68">
        <v>0</v>
      </c>
      <c r="H66" s="68">
        <v>0</v>
      </c>
      <c r="I66" s="68">
        <v>0</v>
      </c>
      <c r="J66" s="68" t="str">
        <f t="shared" si="3"/>
        <v> </v>
      </c>
      <c r="K66" s="82" t="str">
        <f t="shared" si="2"/>
        <v> </v>
      </c>
    </row>
    <row r="67" spans="1:11" ht="16.5" customHeight="1">
      <c r="A67" s="46"/>
      <c r="B67" s="47"/>
      <c r="C67" s="155">
        <v>247</v>
      </c>
      <c r="D67" s="47"/>
      <c r="E67" s="58" t="s">
        <v>261</v>
      </c>
      <c r="F67" s="68">
        <v>0</v>
      </c>
      <c r="G67" s="68">
        <v>0</v>
      </c>
      <c r="H67" s="68">
        <v>0</v>
      </c>
      <c r="I67" s="68">
        <v>0</v>
      </c>
      <c r="J67" s="68" t="str">
        <f t="shared" si="3"/>
        <v> </v>
      </c>
      <c r="K67" s="82" t="str">
        <f t="shared" si="2"/>
        <v> </v>
      </c>
    </row>
    <row r="68" spans="1:11" s="37" customFormat="1" ht="16.5" customHeight="1">
      <c r="A68" s="46"/>
      <c r="B68" s="47"/>
      <c r="C68" s="155">
        <v>248</v>
      </c>
      <c r="D68" s="47"/>
      <c r="E68" s="58" t="s">
        <v>168</v>
      </c>
      <c r="F68" s="68">
        <v>0</v>
      </c>
      <c r="G68" s="68">
        <v>0</v>
      </c>
      <c r="H68" s="68">
        <v>0</v>
      </c>
      <c r="I68" s="68">
        <v>0</v>
      </c>
      <c r="J68" s="68" t="str">
        <f t="shared" si="3"/>
        <v> </v>
      </c>
      <c r="K68" s="82" t="str">
        <f t="shared" si="2"/>
        <v> </v>
      </c>
    </row>
    <row r="69" spans="1:11" s="37" customFormat="1" ht="17.25" customHeight="1" thickBot="1">
      <c r="A69" s="49"/>
      <c r="B69" s="105">
        <v>24</v>
      </c>
      <c r="C69" s="156"/>
      <c r="D69" s="48"/>
      <c r="E69" s="62" t="s">
        <v>134</v>
      </c>
      <c r="F69" s="74">
        <v>0</v>
      </c>
      <c r="G69" s="74">
        <v>0</v>
      </c>
      <c r="H69" s="74">
        <v>0</v>
      </c>
      <c r="I69" s="74">
        <v>0</v>
      </c>
      <c r="J69" s="74" t="str">
        <f t="shared" si="3"/>
        <v> </v>
      </c>
      <c r="K69" s="147" t="str">
        <f t="shared" si="2"/>
        <v> </v>
      </c>
    </row>
    <row r="70" spans="1:11" s="37" customFormat="1" ht="24.75" customHeight="1" thickBot="1">
      <c r="A70" s="151">
        <v>2</v>
      </c>
      <c r="B70" s="102"/>
      <c r="C70" s="97"/>
      <c r="D70" s="157"/>
      <c r="E70" s="56" t="s">
        <v>44</v>
      </c>
      <c r="F70" s="153">
        <v>452835.81</v>
      </c>
      <c r="G70" s="153">
        <v>293317</v>
      </c>
      <c r="H70" s="153">
        <v>244900</v>
      </c>
      <c r="I70" s="153">
        <v>474696.01</v>
      </c>
      <c r="J70" s="153">
        <f t="shared" si="3"/>
        <v>193.8325888117599</v>
      </c>
      <c r="K70" s="154">
        <f t="shared" si="2"/>
        <v>104.82740090718532</v>
      </c>
    </row>
    <row r="71" spans="1:11" ht="18" customHeight="1">
      <c r="A71" s="46"/>
      <c r="B71" s="47"/>
      <c r="C71" s="155">
        <v>311</v>
      </c>
      <c r="D71" s="47"/>
      <c r="E71" s="58" t="s">
        <v>188</v>
      </c>
      <c r="F71" s="68">
        <v>571509.92</v>
      </c>
      <c r="G71" s="68">
        <v>227633</v>
      </c>
      <c r="H71" s="68">
        <v>276030</v>
      </c>
      <c r="I71" s="68">
        <v>725358.45</v>
      </c>
      <c r="J71" s="68">
        <f t="shared" si="3"/>
        <v>262.7824692968156</v>
      </c>
      <c r="K71" s="82">
        <f t="shared" si="2"/>
        <v>126.91966046713587</v>
      </c>
    </row>
    <row r="72" spans="1:11" s="37" customFormat="1" ht="16.5" customHeight="1">
      <c r="A72" s="46"/>
      <c r="B72" s="47"/>
      <c r="C72" s="155">
        <v>312</v>
      </c>
      <c r="D72" s="47"/>
      <c r="E72" s="58" t="s">
        <v>133</v>
      </c>
      <c r="F72" s="68">
        <v>66</v>
      </c>
      <c r="G72" s="68">
        <v>0</v>
      </c>
      <c r="H72" s="68">
        <v>0</v>
      </c>
      <c r="I72" s="68">
        <v>191.45</v>
      </c>
      <c r="J72" s="68" t="str">
        <f t="shared" si="3"/>
        <v> </v>
      </c>
      <c r="K72" s="82">
        <f aca="true" t="shared" si="4" ref="K72:K94">IF(F72&gt;0,I72/F72*100," ")</f>
        <v>290.07575757575756</v>
      </c>
    </row>
    <row r="73" spans="1:11" ht="25.5" customHeight="1">
      <c r="A73" s="49"/>
      <c r="B73" s="105">
        <v>31</v>
      </c>
      <c r="C73" s="156"/>
      <c r="D73" s="48"/>
      <c r="E73" s="62" t="s">
        <v>262</v>
      </c>
      <c r="F73" s="74">
        <v>571575.92</v>
      </c>
      <c r="G73" s="74">
        <v>227633</v>
      </c>
      <c r="H73" s="74">
        <v>276030</v>
      </c>
      <c r="I73" s="74">
        <v>725549.9</v>
      </c>
      <c r="J73" s="74">
        <f aca="true" t="shared" si="5" ref="J73:J94">IF(H73&gt;0,I73/H73*100," ")</f>
        <v>262.8518276998877</v>
      </c>
      <c r="K73" s="147">
        <f t="shared" si="4"/>
        <v>126.93850013835433</v>
      </c>
    </row>
    <row r="74" spans="1:11" s="37" customFormat="1" ht="18" customHeight="1">
      <c r="A74" s="46"/>
      <c r="B74" s="47"/>
      <c r="C74" s="155">
        <v>320</v>
      </c>
      <c r="D74" s="47"/>
      <c r="E74" s="58" t="s">
        <v>45</v>
      </c>
      <c r="F74" s="68">
        <v>19184.84</v>
      </c>
      <c r="G74" s="68">
        <v>0</v>
      </c>
      <c r="H74" s="68">
        <v>20</v>
      </c>
      <c r="I74" s="68">
        <v>42099.45</v>
      </c>
      <c r="J74" s="68">
        <f t="shared" si="5"/>
        <v>210497.25</v>
      </c>
      <c r="K74" s="82">
        <f t="shared" si="4"/>
        <v>219.44123589250677</v>
      </c>
    </row>
    <row r="75" spans="1:11" s="37" customFormat="1" ht="17.25" customHeight="1" thickBot="1">
      <c r="A75" s="49"/>
      <c r="B75" s="105">
        <v>32</v>
      </c>
      <c r="C75" s="156"/>
      <c r="D75" s="48"/>
      <c r="E75" s="62" t="s">
        <v>45</v>
      </c>
      <c r="F75" s="74">
        <v>19184.84</v>
      </c>
      <c r="G75" s="74">
        <v>0</v>
      </c>
      <c r="H75" s="74">
        <v>20</v>
      </c>
      <c r="I75" s="74">
        <v>42099.45</v>
      </c>
      <c r="J75" s="74">
        <f t="shared" si="5"/>
        <v>210497.25</v>
      </c>
      <c r="K75" s="147">
        <f t="shared" si="4"/>
        <v>219.44123589250677</v>
      </c>
    </row>
    <row r="76" spans="1:11" s="37" customFormat="1" ht="24.75" customHeight="1" thickBot="1">
      <c r="A76" s="151">
        <v>3</v>
      </c>
      <c r="B76" s="102"/>
      <c r="C76" s="103"/>
      <c r="D76" s="102"/>
      <c r="E76" s="42" t="s">
        <v>46</v>
      </c>
      <c r="F76" s="153">
        <v>590760.76</v>
      </c>
      <c r="G76" s="153">
        <v>227633</v>
      </c>
      <c r="H76" s="153">
        <v>276050</v>
      </c>
      <c r="I76" s="153">
        <v>767649.35</v>
      </c>
      <c r="J76" s="153">
        <f t="shared" si="5"/>
        <v>278.0834450280746</v>
      </c>
      <c r="K76" s="154">
        <f t="shared" si="4"/>
        <v>129.94250836836216</v>
      </c>
    </row>
    <row r="77" spans="1:11" ht="18" customHeight="1">
      <c r="A77" s="46"/>
      <c r="B77" s="47"/>
      <c r="C77" s="155">
        <v>411</v>
      </c>
      <c r="D77" s="47"/>
      <c r="E77" s="58" t="s">
        <v>203</v>
      </c>
      <c r="F77" s="68">
        <v>0</v>
      </c>
      <c r="G77" s="68">
        <v>0</v>
      </c>
      <c r="H77" s="68">
        <v>0</v>
      </c>
      <c r="I77" s="68">
        <v>0</v>
      </c>
      <c r="J77" s="68" t="str">
        <f t="shared" si="5"/>
        <v> </v>
      </c>
      <c r="K77" s="82" t="str">
        <f t="shared" si="4"/>
        <v> </v>
      </c>
    </row>
    <row r="78" spans="1:11" ht="16.5" customHeight="1">
      <c r="A78" s="46"/>
      <c r="B78" s="47"/>
      <c r="C78" s="155"/>
      <c r="D78" s="47">
        <v>4118</v>
      </c>
      <c r="E78" s="58" t="s">
        <v>169</v>
      </c>
      <c r="F78" s="68">
        <v>0</v>
      </c>
      <c r="G78" s="68">
        <v>0</v>
      </c>
      <c r="H78" s="68">
        <v>0</v>
      </c>
      <c r="I78" s="68">
        <v>0</v>
      </c>
      <c r="J78" s="68" t="str">
        <f t="shared" si="5"/>
        <v> </v>
      </c>
      <c r="K78" s="82" t="str">
        <f t="shared" si="4"/>
        <v> </v>
      </c>
    </row>
    <row r="79" spans="1:11" ht="22.5" customHeight="1">
      <c r="A79" s="46"/>
      <c r="B79" s="47"/>
      <c r="C79" s="155">
        <v>412</v>
      </c>
      <c r="D79" s="47"/>
      <c r="E79" s="58" t="s">
        <v>196</v>
      </c>
      <c r="F79" s="68">
        <v>0</v>
      </c>
      <c r="G79" s="68">
        <v>0</v>
      </c>
      <c r="H79" s="68">
        <v>0</v>
      </c>
      <c r="I79" s="68">
        <v>0</v>
      </c>
      <c r="J79" s="68" t="str">
        <f t="shared" si="5"/>
        <v> </v>
      </c>
      <c r="K79" s="82" t="str">
        <f t="shared" si="4"/>
        <v> </v>
      </c>
    </row>
    <row r="80" spans="1:11" ht="15.75" customHeight="1">
      <c r="A80" s="46"/>
      <c r="B80" s="47"/>
      <c r="C80" s="155">
        <v>413</v>
      </c>
      <c r="D80" s="47"/>
      <c r="E80" s="58" t="s">
        <v>47</v>
      </c>
      <c r="F80" s="68">
        <v>887314.91</v>
      </c>
      <c r="G80" s="68">
        <v>0</v>
      </c>
      <c r="H80" s="68">
        <v>0</v>
      </c>
      <c r="I80" s="68">
        <v>678392.64</v>
      </c>
      <c r="J80" s="68" t="str">
        <f t="shared" si="5"/>
        <v> </v>
      </c>
      <c r="K80" s="82">
        <f t="shared" si="4"/>
        <v>76.45455208230413</v>
      </c>
    </row>
    <row r="81" spans="1:11" ht="15.75" customHeight="1">
      <c r="A81" s="46"/>
      <c r="B81" s="47"/>
      <c r="C81" s="155">
        <v>415</v>
      </c>
      <c r="D81" s="47"/>
      <c r="E81" s="58" t="s">
        <v>197</v>
      </c>
      <c r="F81" s="68">
        <v>320.2</v>
      </c>
      <c r="G81" s="68">
        <v>10666</v>
      </c>
      <c r="H81" s="68">
        <v>11290</v>
      </c>
      <c r="I81" s="68">
        <v>276.09</v>
      </c>
      <c r="J81" s="68">
        <f t="shared" si="5"/>
        <v>2.445438441098317</v>
      </c>
      <c r="K81" s="82">
        <f t="shared" si="4"/>
        <v>86.22423485321673</v>
      </c>
    </row>
    <row r="82" spans="1:11" ht="15.75" customHeight="1">
      <c r="A82" s="46"/>
      <c r="B82" s="47"/>
      <c r="C82" s="155"/>
      <c r="D82" s="47">
        <v>4153</v>
      </c>
      <c r="E82" s="58" t="s">
        <v>198</v>
      </c>
      <c r="F82" s="68">
        <v>130.83</v>
      </c>
      <c r="G82" s="68">
        <v>0</v>
      </c>
      <c r="H82" s="68">
        <v>624</v>
      </c>
      <c r="I82" s="68">
        <v>0</v>
      </c>
      <c r="J82" s="68">
        <f t="shared" si="5"/>
        <v>0</v>
      </c>
      <c r="K82" s="82">
        <f t="shared" si="4"/>
        <v>0</v>
      </c>
    </row>
    <row r="83" spans="1:11" ht="15.75" customHeight="1">
      <c r="A83" s="46"/>
      <c r="B83" s="47"/>
      <c r="C83" s="155"/>
      <c r="D83" s="47">
        <v>4154</v>
      </c>
      <c r="E83" s="58" t="s">
        <v>263</v>
      </c>
      <c r="F83" s="68">
        <v>0</v>
      </c>
      <c r="G83" s="68">
        <v>0</v>
      </c>
      <c r="H83" s="68">
        <v>0</v>
      </c>
      <c r="I83" s="68">
        <v>0</v>
      </c>
      <c r="J83" s="68" t="str">
        <f t="shared" si="5"/>
        <v> </v>
      </c>
      <c r="K83" s="82" t="str">
        <f t="shared" si="4"/>
        <v> </v>
      </c>
    </row>
    <row r="84" spans="1:11" s="37" customFormat="1" ht="15.75" customHeight="1">
      <c r="A84" s="46"/>
      <c r="B84" s="47"/>
      <c r="C84" s="155">
        <v>416</v>
      </c>
      <c r="D84" s="47"/>
      <c r="E84" s="58" t="s">
        <v>199</v>
      </c>
      <c r="F84" s="68">
        <v>0</v>
      </c>
      <c r="G84" s="68">
        <v>0</v>
      </c>
      <c r="H84" s="68">
        <v>0</v>
      </c>
      <c r="I84" s="68">
        <v>0</v>
      </c>
      <c r="J84" s="68" t="str">
        <f t="shared" si="5"/>
        <v> </v>
      </c>
      <c r="K84" s="82" t="str">
        <f t="shared" si="4"/>
        <v> </v>
      </c>
    </row>
    <row r="85" spans="1:11" ht="17.25" customHeight="1">
      <c r="A85" s="49"/>
      <c r="B85" s="105">
        <v>41</v>
      </c>
      <c r="C85" s="156"/>
      <c r="D85" s="48"/>
      <c r="E85" s="62" t="s">
        <v>200</v>
      </c>
      <c r="F85" s="74">
        <v>887635.11</v>
      </c>
      <c r="G85" s="74">
        <v>10666</v>
      </c>
      <c r="H85" s="74">
        <v>11290</v>
      </c>
      <c r="I85" s="74">
        <v>678668.73</v>
      </c>
      <c r="J85" s="74">
        <f t="shared" si="5"/>
        <v>6011.237643932684</v>
      </c>
      <c r="K85" s="147">
        <f t="shared" si="4"/>
        <v>76.45807633724628</v>
      </c>
    </row>
    <row r="86" spans="1:11" ht="18" customHeight="1">
      <c r="A86" s="46"/>
      <c r="B86" s="47"/>
      <c r="C86" s="155">
        <v>421</v>
      </c>
      <c r="D86" s="47"/>
      <c r="E86" s="58" t="s">
        <v>201</v>
      </c>
      <c r="F86" s="68">
        <v>0</v>
      </c>
      <c r="G86" s="68">
        <v>0</v>
      </c>
      <c r="H86" s="68">
        <v>0</v>
      </c>
      <c r="I86" s="68">
        <v>0</v>
      </c>
      <c r="J86" s="68" t="str">
        <f t="shared" si="5"/>
        <v> </v>
      </c>
      <c r="K86" s="82" t="str">
        <f t="shared" si="4"/>
        <v> </v>
      </c>
    </row>
    <row r="87" spans="1:11" ht="15.75" customHeight="1">
      <c r="A87" s="46"/>
      <c r="B87" s="47"/>
      <c r="C87" s="155"/>
      <c r="D87" s="47">
        <v>4218</v>
      </c>
      <c r="E87" s="58" t="s">
        <v>170</v>
      </c>
      <c r="F87" s="68">
        <v>0</v>
      </c>
      <c r="G87" s="68">
        <v>0</v>
      </c>
      <c r="H87" s="68">
        <v>0</v>
      </c>
      <c r="I87" s="68">
        <v>0</v>
      </c>
      <c r="J87" s="68" t="str">
        <f t="shared" si="5"/>
        <v> </v>
      </c>
      <c r="K87" s="82" t="str">
        <f t="shared" si="4"/>
        <v> </v>
      </c>
    </row>
    <row r="88" spans="1:11" ht="15.75" customHeight="1">
      <c r="A88" s="46"/>
      <c r="B88" s="47"/>
      <c r="C88" s="155">
        <v>422</v>
      </c>
      <c r="D88" s="47"/>
      <c r="E88" s="58" t="s">
        <v>202</v>
      </c>
      <c r="F88" s="68">
        <v>0</v>
      </c>
      <c r="G88" s="68">
        <v>0</v>
      </c>
      <c r="H88" s="68">
        <v>0</v>
      </c>
      <c r="I88" s="68">
        <v>0</v>
      </c>
      <c r="J88" s="68" t="str">
        <f t="shared" si="5"/>
        <v> </v>
      </c>
      <c r="K88" s="82" t="str">
        <f t="shared" si="4"/>
        <v> </v>
      </c>
    </row>
    <row r="89" spans="1:12" ht="15.75" customHeight="1">
      <c r="A89" s="46"/>
      <c r="B89" s="47"/>
      <c r="C89" s="155">
        <v>423</v>
      </c>
      <c r="D89" s="47"/>
      <c r="E89" s="58" t="s">
        <v>204</v>
      </c>
      <c r="F89" s="68">
        <v>0</v>
      </c>
      <c r="G89" s="68">
        <v>0</v>
      </c>
      <c r="H89" s="68">
        <v>0</v>
      </c>
      <c r="I89" s="68">
        <v>0</v>
      </c>
      <c r="J89" s="68" t="str">
        <f t="shared" si="5"/>
        <v> </v>
      </c>
      <c r="K89" s="82" t="str">
        <f t="shared" si="4"/>
        <v> </v>
      </c>
      <c r="L89" s="37"/>
    </row>
    <row r="90" spans="1:11" ht="15.75" customHeight="1">
      <c r="A90" s="46"/>
      <c r="B90" s="47"/>
      <c r="C90" s="155"/>
      <c r="D90" s="47">
        <v>4233</v>
      </c>
      <c r="E90" s="58" t="s">
        <v>207</v>
      </c>
      <c r="F90" s="68">
        <v>0</v>
      </c>
      <c r="G90" s="68">
        <v>0</v>
      </c>
      <c r="H90" s="68">
        <v>0</v>
      </c>
      <c r="I90" s="68">
        <v>0</v>
      </c>
      <c r="J90" s="68" t="str">
        <f t="shared" si="5"/>
        <v> </v>
      </c>
      <c r="K90" s="82" t="str">
        <f t="shared" si="4"/>
        <v> </v>
      </c>
    </row>
    <row r="91" spans="1:11" s="37" customFormat="1" ht="15.75" customHeight="1">
      <c r="A91" s="46"/>
      <c r="B91" s="47"/>
      <c r="C91" s="155">
        <v>424</v>
      </c>
      <c r="D91" s="47"/>
      <c r="E91" s="58" t="s">
        <v>205</v>
      </c>
      <c r="F91" s="68">
        <v>0</v>
      </c>
      <c r="G91" s="68">
        <v>0</v>
      </c>
      <c r="H91" s="68">
        <v>0</v>
      </c>
      <c r="I91" s="68">
        <v>0</v>
      </c>
      <c r="J91" s="68" t="str">
        <f t="shared" si="5"/>
        <v> </v>
      </c>
      <c r="K91" s="82" t="str">
        <f t="shared" si="4"/>
        <v> </v>
      </c>
    </row>
    <row r="92" spans="1:11" s="37" customFormat="1" ht="17.25" customHeight="1" thickBot="1">
      <c r="A92" s="49"/>
      <c r="B92" s="105">
        <v>42</v>
      </c>
      <c r="C92" s="156"/>
      <c r="D92" s="48"/>
      <c r="E92" s="62" t="s">
        <v>208</v>
      </c>
      <c r="F92" s="74">
        <v>0</v>
      </c>
      <c r="G92" s="74">
        <v>0</v>
      </c>
      <c r="H92" s="74">
        <v>0</v>
      </c>
      <c r="I92" s="74">
        <v>0</v>
      </c>
      <c r="J92" s="74" t="str">
        <f t="shared" si="5"/>
        <v> </v>
      </c>
      <c r="K92" s="147" t="str">
        <f t="shared" si="4"/>
        <v> </v>
      </c>
    </row>
    <row r="93" spans="1:11" s="37" customFormat="1" ht="24.75" customHeight="1" thickBot="1">
      <c r="A93" s="151">
        <v>4</v>
      </c>
      <c r="B93" s="102"/>
      <c r="C93" s="103"/>
      <c r="D93" s="102"/>
      <c r="E93" s="42" t="s">
        <v>206</v>
      </c>
      <c r="F93" s="153">
        <v>887635.11</v>
      </c>
      <c r="G93" s="153">
        <v>10666</v>
      </c>
      <c r="H93" s="153">
        <v>11290</v>
      </c>
      <c r="I93" s="153">
        <v>678668.73</v>
      </c>
      <c r="J93" s="153">
        <f t="shared" si="5"/>
        <v>6011.237643932684</v>
      </c>
      <c r="K93" s="154">
        <f t="shared" si="4"/>
        <v>76.45807633724628</v>
      </c>
    </row>
    <row r="94" spans="1:11" s="37" customFormat="1" ht="30" customHeight="1" thickBot="1">
      <c r="A94" s="111" t="s">
        <v>48</v>
      </c>
      <c r="B94" s="102"/>
      <c r="C94" s="103"/>
      <c r="D94" s="102"/>
      <c r="E94" s="42" t="s">
        <v>264</v>
      </c>
      <c r="F94" s="153">
        <v>2548926.86</v>
      </c>
      <c r="G94" s="153">
        <v>1168176</v>
      </c>
      <c r="H94" s="153">
        <v>1168800</v>
      </c>
      <c r="I94" s="153">
        <v>2565828.07</v>
      </c>
      <c r="J94" s="153">
        <f t="shared" si="5"/>
        <v>219.5267000342231</v>
      </c>
      <c r="K94" s="154">
        <f t="shared" si="4"/>
        <v>100.66307159554981</v>
      </c>
    </row>
    <row r="95" spans="1:11" s="37" customFormat="1" ht="2.25" customHeight="1" thickBot="1">
      <c r="A95" s="99"/>
      <c r="B95" s="100"/>
      <c r="C95" s="100"/>
      <c r="D95" s="101"/>
      <c r="E95" s="59"/>
      <c r="F95" s="60"/>
      <c r="G95" s="60"/>
      <c r="H95" s="60"/>
      <c r="I95" s="60"/>
      <c r="J95" s="60"/>
      <c r="K95" s="60"/>
    </row>
    <row r="96" spans="1:11" s="37" customFormat="1" ht="19.5" customHeight="1" thickBot="1">
      <c r="A96" s="95" t="s">
        <v>82</v>
      </c>
      <c r="B96" s="102"/>
      <c r="C96" s="103"/>
      <c r="D96" s="102"/>
      <c r="E96" s="57" t="s">
        <v>135</v>
      </c>
      <c r="F96" s="158">
        <v>2548926.86</v>
      </c>
      <c r="G96" s="158">
        <v>1168176</v>
      </c>
      <c r="H96" s="158">
        <v>1168800</v>
      </c>
      <c r="I96" s="158">
        <v>2565828.07</v>
      </c>
      <c r="J96" s="158">
        <f aca="true" t="shared" si="6" ref="J96:J128">IF(H96&gt;0,I96/H96*100," ")</f>
        <v>219.5267000342231</v>
      </c>
      <c r="K96" s="159">
        <f aca="true" t="shared" si="7" ref="K96:K128">IF(F96&gt;0,I96/F96*100," ")</f>
        <v>100.66307159554981</v>
      </c>
    </row>
    <row r="97" spans="1:11" s="37" customFormat="1" ht="16.5" customHeight="1">
      <c r="A97" s="160"/>
      <c r="B97" s="161"/>
      <c r="C97" s="162"/>
      <c r="D97" s="163"/>
      <c r="E97" s="164" t="s">
        <v>49</v>
      </c>
      <c r="F97" s="165"/>
      <c r="G97" s="165"/>
      <c r="H97" s="165"/>
      <c r="I97" s="165"/>
      <c r="J97" s="165" t="str">
        <f t="shared" si="6"/>
        <v> </v>
      </c>
      <c r="K97" s="166" t="str">
        <f t="shared" si="7"/>
        <v> </v>
      </c>
    </row>
    <row r="98" spans="1:11" s="37" customFormat="1" ht="16.5" customHeight="1">
      <c r="A98" s="104"/>
      <c r="B98" s="105"/>
      <c r="C98" s="155">
        <v>501</v>
      </c>
      <c r="D98" s="47"/>
      <c r="E98" s="58" t="s">
        <v>121</v>
      </c>
      <c r="F98" s="68">
        <v>7455374.880000001</v>
      </c>
      <c r="G98" s="68">
        <v>7881488</v>
      </c>
      <c r="H98" s="68">
        <v>7992547</v>
      </c>
      <c r="I98" s="68">
        <v>7933715.91</v>
      </c>
      <c r="J98" s="68">
        <f t="shared" si="6"/>
        <v>99.26392562971479</v>
      </c>
      <c r="K98" s="82">
        <f t="shared" si="7"/>
        <v>106.41605603607151</v>
      </c>
    </row>
    <row r="99" spans="1:11" s="37" customFormat="1" ht="22.5" customHeight="1">
      <c r="A99" s="104"/>
      <c r="B99" s="105"/>
      <c r="C99" s="155"/>
      <c r="D99" s="47">
        <v>5011</v>
      </c>
      <c r="E99" s="58" t="s">
        <v>239</v>
      </c>
      <c r="F99" s="68">
        <v>5578273.57</v>
      </c>
      <c r="G99" s="68">
        <v>5896751</v>
      </c>
      <c r="H99" s="68">
        <v>5956204</v>
      </c>
      <c r="I99" s="68">
        <v>5948541.15</v>
      </c>
      <c r="J99" s="68">
        <f t="shared" si="6"/>
        <v>99.87134675037994</v>
      </c>
      <c r="K99" s="82">
        <f t="shared" si="7"/>
        <v>106.63767338323638</v>
      </c>
    </row>
    <row r="100" spans="1:11" s="37" customFormat="1" ht="22.5" customHeight="1">
      <c r="A100" s="104"/>
      <c r="B100" s="105"/>
      <c r="C100" s="155"/>
      <c r="D100" s="47">
        <v>5012</v>
      </c>
      <c r="E100" s="58" t="s">
        <v>240</v>
      </c>
      <c r="F100" s="68">
        <v>1818099</v>
      </c>
      <c r="G100" s="68">
        <v>1872237</v>
      </c>
      <c r="H100" s="68">
        <v>1925318</v>
      </c>
      <c r="I100" s="68">
        <v>1925318</v>
      </c>
      <c r="J100" s="68">
        <f t="shared" si="6"/>
        <v>100</v>
      </c>
      <c r="K100" s="82">
        <f t="shared" si="7"/>
        <v>105.89731362263551</v>
      </c>
    </row>
    <row r="101" spans="1:11" s="37" customFormat="1" ht="22.5" customHeight="1">
      <c r="A101" s="104"/>
      <c r="B101" s="105"/>
      <c r="C101" s="155"/>
      <c r="D101" s="47">
        <v>5013</v>
      </c>
      <c r="E101" s="58" t="s">
        <v>171</v>
      </c>
      <c r="F101" s="68">
        <v>0</v>
      </c>
      <c r="G101" s="68">
        <v>0</v>
      </c>
      <c r="H101" s="68">
        <v>0</v>
      </c>
      <c r="I101" s="68">
        <v>0</v>
      </c>
      <c r="J101" s="68" t="str">
        <f t="shared" si="6"/>
        <v> </v>
      </c>
      <c r="K101" s="82" t="str">
        <f t="shared" si="7"/>
        <v> </v>
      </c>
    </row>
    <row r="102" spans="1:11" s="37" customFormat="1" ht="34.5" customHeight="1">
      <c r="A102" s="104"/>
      <c r="B102" s="105"/>
      <c r="C102" s="155"/>
      <c r="D102" s="47">
        <v>5014</v>
      </c>
      <c r="E102" s="58" t="s">
        <v>172</v>
      </c>
      <c r="F102" s="68">
        <v>59002.31</v>
      </c>
      <c r="G102" s="68">
        <v>112500</v>
      </c>
      <c r="H102" s="68">
        <v>111012</v>
      </c>
      <c r="I102" s="68">
        <v>59843.76</v>
      </c>
      <c r="J102" s="68">
        <f t="shared" si="6"/>
        <v>53.90746946276078</v>
      </c>
      <c r="K102" s="82">
        <f t="shared" si="7"/>
        <v>101.42613060403906</v>
      </c>
    </row>
    <row r="103" spans="1:11" s="37" customFormat="1" ht="16.5" customHeight="1">
      <c r="A103" s="104"/>
      <c r="B103" s="105"/>
      <c r="C103" s="155"/>
      <c r="D103" s="47">
        <v>5019</v>
      </c>
      <c r="E103" s="58" t="s">
        <v>173</v>
      </c>
      <c r="F103" s="68">
        <v>0</v>
      </c>
      <c r="G103" s="68">
        <v>0</v>
      </c>
      <c r="H103" s="68">
        <v>13</v>
      </c>
      <c r="I103" s="68">
        <v>13</v>
      </c>
      <c r="J103" s="68">
        <f t="shared" si="6"/>
        <v>100</v>
      </c>
      <c r="K103" s="82" t="str">
        <f t="shared" si="7"/>
        <v> </v>
      </c>
    </row>
    <row r="104" spans="1:11" s="37" customFormat="1" ht="16.5" customHeight="1">
      <c r="A104" s="104"/>
      <c r="B104" s="105"/>
      <c r="C104" s="155">
        <v>502</v>
      </c>
      <c r="D104" s="47"/>
      <c r="E104" s="58" t="s">
        <v>174</v>
      </c>
      <c r="F104" s="68">
        <v>40984.4</v>
      </c>
      <c r="G104" s="68">
        <v>55601</v>
      </c>
      <c r="H104" s="68">
        <v>64204</v>
      </c>
      <c r="I104" s="68">
        <v>50898.93</v>
      </c>
      <c r="J104" s="68">
        <f t="shared" si="6"/>
        <v>79.27688306024547</v>
      </c>
      <c r="K104" s="82">
        <f t="shared" si="7"/>
        <v>124.19098486253306</v>
      </c>
    </row>
    <row r="105" spans="1:11" s="37" customFormat="1" ht="16.5" customHeight="1">
      <c r="A105" s="104"/>
      <c r="B105" s="105"/>
      <c r="C105" s="155"/>
      <c r="D105" s="47">
        <v>5021</v>
      </c>
      <c r="E105" s="58" t="s">
        <v>175</v>
      </c>
      <c r="F105" s="68">
        <v>31741.07</v>
      </c>
      <c r="G105" s="68">
        <v>45468</v>
      </c>
      <c r="H105" s="68">
        <v>40439.07</v>
      </c>
      <c r="I105" s="68">
        <v>30851.79</v>
      </c>
      <c r="J105" s="68">
        <f t="shared" si="6"/>
        <v>76.29203638956089</v>
      </c>
      <c r="K105" s="82">
        <f t="shared" si="7"/>
        <v>97.19833011300501</v>
      </c>
    </row>
    <row r="106" spans="1:11" s="37" customFormat="1" ht="22.5" customHeight="1">
      <c r="A106" s="104"/>
      <c r="B106" s="105"/>
      <c r="C106" s="155"/>
      <c r="D106" s="47">
        <v>5022</v>
      </c>
      <c r="E106" s="58" t="s">
        <v>241</v>
      </c>
      <c r="F106" s="68">
        <v>433.97</v>
      </c>
      <c r="G106" s="68">
        <v>1318</v>
      </c>
      <c r="H106" s="68">
        <v>1407</v>
      </c>
      <c r="I106" s="68">
        <v>1406.4</v>
      </c>
      <c r="J106" s="68">
        <f t="shared" si="6"/>
        <v>99.95735607675907</v>
      </c>
      <c r="K106" s="82">
        <f t="shared" si="7"/>
        <v>324.07770122358687</v>
      </c>
    </row>
    <row r="107" spans="1:11" s="37" customFormat="1" ht="16.5" customHeight="1">
      <c r="A107" s="104"/>
      <c r="B107" s="105"/>
      <c r="C107" s="155"/>
      <c r="D107" s="47">
        <v>5023</v>
      </c>
      <c r="E107" s="58" t="s">
        <v>176</v>
      </c>
      <c r="F107" s="68">
        <v>0</v>
      </c>
      <c r="G107" s="68">
        <v>0</v>
      </c>
      <c r="H107" s="68">
        <v>0</v>
      </c>
      <c r="I107" s="68">
        <v>0</v>
      </c>
      <c r="J107" s="68" t="str">
        <f t="shared" si="6"/>
        <v> </v>
      </c>
      <c r="K107" s="82" t="str">
        <f t="shared" si="7"/>
        <v> </v>
      </c>
    </row>
    <row r="108" spans="1:11" s="37" customFormat="1" ht="16.5" customHeight="1">
      <c r="A108" s="104"/>
      <c r="B108" s="105"/>
      <c r="C108" s="155"/>
      <c r="D108" s="47">
        <v>5024</v>
      </c>
      <c r="E108" s="58" t="s">
        <v>177</v>
      </c>
      <c r="F108" s="68">
        <v>5930.43</v>
      </c>
      <c r="G108" s="68">
        <v>6300</v>
      </c>
      <c r="H108" s="68">
        <v>17730.73</v>
      </c>
      <c r="I108" s="68">
        <v>14013.54</v>
      </c>
      <c r="J108" s="68">
        <f t="shared" si="6"/>
        <v>79.03532454670508</v>
      </c>
      <c r="K108" s="82">
        <f t="shared" si="7"/>
        <v>236.29888557828016</v>
      </c>
    </row>
    <row r="109" spans="1:11" s="37" customFormat="1" ht="16.5" customHeight="1">
      <c r="A109" s="104"/>
      <c r="B109" s="105"/>
      <c r="C109" s="155"/>
      <c r="D109" s="47">
        <v>5025</v>
      </c>
      <c r="E109" s="58" t="s">
        <v>178</v>
      </c>
      <c r="F109" s="68">
        <v>0</v>
      </c>
      <c r="G109" s="68">
        <v>0</v>
      </c>
      <c r="H109" s="68">
        <v>0</v>
      </c>
      <c r="I109" s="68">
        <v>0</v>
      </c>
      <c r="J109" s="68" t="str">
        <f t="shared" si="6"/>
        <v> </v>
      </c>
      <c r="K109" s="82" t="str">
        <f t="shared" si="7"/>
        <v> </v>
      </c>
    </row>
    <row r="110" spans="1:11" s="37" customFormat="1" ht="16.5" customHeight="1">
      <c r="A110" s="104"/>
      <c r="B110" s="105"/>
      <c r="C110" s="155"/>
      <c r="D110" s="47">
        <v>5026</v>
      </c>
      <c r="E110" s="58" t="s">
        <v>179</v>
      </c>
      <c r="F110" s="68">
        <v>266.6</v>
      </c>
      <c r="G110" s="68">
        <v>0</v>
      </c>
      <c r="H110" s="68">
        <v>0</v>
      </c>
      <c r="I110" s="68">
        <v>0</v>
      </c>
      <c r="J110" s="68" t="str">
        <f t="shared" si="6"/>
        <v> </v>
      </c>
      <c r="K110" s="82">
        <f t="shared" si="7"/>
        <v>0</v>
      </c>
    </row>
    <row r="111" spans="1:11" s="37" customFormat="1" ht="34.5" customHeight="1">
      <c r="A111" s="104"/>
      <c r="B111" s="105"/>
      <c r="C111" s="155"/>
      <c r="D111" s="47">
        <v>5027</v>
      </c>
      <c r="E111" s="58" t="s">
        <v>265</v>
      </c>
      <c r="F111" s="68">
        <v>0</v>
      </c>
      <c r="G111" s="68">
        <v>0</v>
      </c>
      <c r="H111" s="68">
        <v>0</v>
      </c>
      <c r="I111" s="68">
        <v>0</v>
      </c>
      <c r="J111" s="68" t="str">
        <f t="shared" si="6"/>
        <v> </v>
      </c>
      <c r="K111" s="82" t="str">
        <f t="shared" si="7"/>
        <v> </v>
      </c>
    </row>
    <row r="112" spans="1:11" s="37" customFormat="1" ht="22.5" customHeight="1">
      <c r="A112" s="104"/>
      <c r="B112" s="105"/>
      <c r="C112" s="155"/>
      <c r="D112" s="47">
        <v>5029</v>
      </c>
      <c r="E112" s="58" t="s">
        <v>180</v>
      </c>
      <c r="F112" s="68">
        <v>2612.33</v>
      </c>
      <c r="G112" s="68">
        <v>2515</v>
      </c>
      <c r="H112" s="68">
        <v>4627.2</v>
      </c>
      <c r="I112" s="68">
        <v>4627.2</v>
      </c>
      <c r="J112" s="68">
        <f t="shared" si="6"/>
        <v>100</v>
      </c>
      <c r="K112" s="82">
        <f t="shared" si="7"/>
        <v>177.12922946182144</v>
      </c>
    </row>
    <row r="113" spans="1:11" ht="16.5" customHeight="1">
      <c r="A113" s="104"/>
      <c r="B113" s="105"/>
      <c r="C113" s="155">
        <v>503</v>
      </c>
      <c r="D113" s="47"/>
      <c r="E113" s="58" t="s">
        <v>231</v>
      </c>
      <c r="F113" s="68">
        <v>2618900.33</v>
      </c>
      <c r="G113" s="68">
        <v>2777982</v>
      </c>
      <c r="H113" s="68">
        <v>2817758</v>
      </c>
      <c r="I113" s="68">
        <v>2789594.76</v>
      </c>
      <c r="J113" s="68">
        <f t="shared" si="6"/>
        <v>99.00050891524396</v>
      </c>
      <c r="K113" s="82">
        <f t="shared" si="7"/>
        <v>106.51779023602627</v>
      </c>
    </row>
    <row r="114" spans="1:11" ht="34.5" customHeight="1">
      <c r="A114" s="104"/>
      <c r="B114" s="105"/>
      <c r="C114" s="155"/>
      <c r="D114" s="47" t="s">
        <v>99</v>
      </c>
      <c r="E114" s="58" t="s">
        <v>266</v>
      </c>
      <c r="F114" s="68">
        <v>2618900.33</v>
      </c>
      <c r="G114" s="68">
        <v>2777982</v>
      </c>
      <c r="H114" s="68">
        <v>2817758</v>
      </c>
      <c r="I114" s="68">
        <v>2789594.76</v>
      </c>
      <c r="J114" s="68">
        <f t="shared" si="6"/>
        <v>99.00050891524396</v>
      </c>
      <c r="K114" s="82">
        <f t="shared" si="7"/>
        <v>106.51779023602627</v>
      </c>
    </row>
    <row r="115" spans="1:11" ht="16.5" customHeight="1">
      <c r="A115" s="104"/>
      <c r="B115" s="105"/>
      <c r="C115" s="155">
        <v>504</v>
      </c>
      <c r="D115" s="47"/>
      <c r="E115" s="58" t="s">
        <v>209</v>
      </c>
      <c r="F115" s="68">
        <v>0</v>
      </c>
      <c r="G115" s="68">
        <v>0</v>
      </c>
      <c r="H115" s="68">
        <v>0</v>
      </c>
      <c r="I115" s="68">
        <v>0</v>
      </c>
      <c r="J115" s="68" t="str">
        <f t="shared" si="6"/>
        <v> </v>
      </c>
      <c r="K115" s="82" t="str">
        <f t="shared" si="7"/>
        <v> </v>
      </c>
    </row>
    <row r="116" spans="1:11" ht="16.5" customHeight="1">
      <c r="A116" s="104"/>
      <c r="B116" s="105"/>
      <c r="C116" s="155">
        <v>505</v>
      </c>
      <c r="D116" s="47"/>
      <c r="E116" s="58" t="s">
        <v>210</v>
      </c>
      <c r="F116" s="68">
        <v>0</v>
      </c>
      <c r="G116" s="68">
        <v>0</v>
      </c>
      <c r="H116" s="68">
        <v>37</v>
      </c>
      <c r="I116" s="68">
        <v>37</v>
      </c>
      <c r="J116" s="68">
        <f t="shared" si="6"/>
        <v>100</v>
      </c>
      <c r="K116" s="82" t="str">
        <f t="shared" si="7"/>
        <v> </v>
      </c>
    </row>
    <row r="117" spans="1:11" ht="23.25" customHeight="1">
      <c r="A117" s="104"/>
      <c r="B117" s="105">
        <v>50</v>
      </c>
      <c r="C117" s="155"/>
      <c r="D117" s="47"/>
      <c r="E117" s="167" t="s">
        <v>161</v>
      </c>
      <c r="F117" s="74">
        <v>10115259.61</v>
      </c>
      <c r="G117" s="74">
        <v>10715071</v>
      </c>
      <c r="H117" s="74">
        <v>10874546</v>
      </c>
      <c r="I117" s="74">
        <v>10774246.6</v>
      </c>
      <c r="J117" s="74">
        <f t="shared" si="6"/>
        <v>99.0776681619628</v>
      </c>
      <c r="K117" s="147">
        <f t="shared" si="7"/>
        <v>106.51478079068303</v>
      </c>
    </row>
    <row r="118" spans="1:11" ht="18" customHeight="1">
      <c r="A118" s="104"/>
      <c r="B118" s="105"/>
      <c r="C118" s="47">
        <v>513</v>
      </c>
      <c r="D118" s="47"/>
      <c r="E118" s="58" t="s">
        <v>50</v>
      </c>
      <c r="F118" s="68">
        <v>444386.93</v>
      </c>
      <c r="G118" s="68">
        <v>369563</v>
      </c>
      <c r="H118" s="68">
        <v>406481.02</v>
      </c>
      <c r="I118" s="68">
        <v>407773.24</v>
      </c>
      <c r="J118" s="68">
        <f t="shared" si="6"/>
        <v>100.31790414224014</v>
      </c>
      <c r="K118" s="82">
        <f t="shared" si="7"/>
        <v>91.76085354265481</v>
      </c>
    </row>
    <row r="119" spans="1:11" ht="16.5" customHeight="1">
      <c r="A119" s="104"/>
      <c r="B119" s="105"/>
      <c r="C119" s="47">
        <v>514</v>
      </c>
      <c r="D119" s="47"/>
      <c r="E119" s="58" t="s">
        <v>51</v>
      </c>
      <c r="F119" s="68">
        <v>979.07</v>
      </c>
      <c r="G119" s="68">
        <v>1005</v>
      </c>
      <c r="H119" s="68">
        <v>1284</v>
      </c>
      <c r="I119" s="68">
        <v>945.84</v>
      </c>
      <c r="J119" s="68">
        <f t="shared" si="6"/>
        <v>73.66355140186917</v>
      </c>
      <c r="K119" s="82">
        <f t="shared" si="7"/>
        <v>96.605962801434</v>
      </c>
    </row>
    <row r="120" spans="1:11" ht="16.5" customHeight="1">
      <c r="A120" s="104"/>
      <c r="B120" s="105"/>
      <c r="C120" s="47">
        <v>515</v>
      </c>
      <c r="D120" s="47"/>
      <c r="E120" s="58" t="s">
        <v>52</v>
      </c>
      <c r="F120" s="68">
        <v>390239.15</v>
      </c>
      <c r="G120" s="68">
        <v>450466</v>
      </c>
      <c r="H120" s="68">
        <v>360437.91</v>
      </c>
      <c r="I120" s="68">
        <v>374792.39</v>
      </c>
      <c r="J120" s="68">
        <f t="shared" si="6"/>
        <v>103.9825111626022</v>
      </c>
      <c r="K120" s="82">
        <f t="shared" si="7"/>
        <v>96.04171954556584</v>
      </c>
    </row>
    <row r="121" spans="1:11" ht="16.5" customHeight="1">
      <c r="A121" s="104"/>
      <c r="B121" s="105"/>
      <c r="C121" s="47">
        <v>516</v>
      </c>
      <c r="D121" s="47"/>
      <c r="E121" s="58" t="s">
        <v>53</v>
      </c>
      <c r="F121" s="68">
        <v>2007006.44</v>
      </c>
      <c r="G121" s="68">
        <v>1777732</v>
      </c>
      <c r="H121" s="68">
        <v>2144704.51</v>
      </c>
      <c r="I121" s="68">
        <v>2071277.72</v>
      </c>
      <c r="J121" s="68">
        <f t="shared" si="6"/>
        <v>96.57636799579446</v>
      </c>
      <c r="K121" s="82">
        <f t="shared" si="7"/>
        <v>103.20234547927012</v>
      </c>
    </row>
    <row r="122" spans="1:11" ht="16.5" customHeight="1">
      <c r="A122" s="104"/>
      <c r="B122" s="105"/>
      <c r="C122" s="47">
        <v>517</v>
      </c>
      <c r="D122" s="47"/>
      <c r="E122" s="58" t="s">
        <v>54</v>
      </c>
      <c r="F122" s="68">
        <v>788699.39</v>
      </c>
      <c r="G122" s="68">
        <v>941004</v>
      </c>
      <c r="H122" s="68">
        <v>783869.9</v>
      </c>
      <c r="I122" s="68">
        <v>706553.67</v>
      </c>
      <c r="J122" s="68">
        <f t="shared" si="6"/>
        <v>90.13659919841291</v>
      </c>
      <c r="K122" s="82">
        <f t="shared" si="7"/>
        <v>89.58466038625946</v>
      </c>
    </row>
    <row r="123" spans="1:11" ht="16.5" customHeight="1">
      <c r="A123" s="104"/>
      <c r="B123" s="105"/>
      <c r="C123" s="47"/>
      <c r="D123" s="47">
        <v>5171</v>
      </c>
      <c r="E123" s="58" t="s">
        <v>278</v>
      </c>
      <c r="F123" s="68">
        <v>620459.09</v>
      </c>
      <c r="G123" s="68">
        <v>768196.9</v>
      </c>
      <c r="H123" s="68">
        <v>637768.8</v>
      </c>
      <c r="I123" s="68">
        <v>568264.82</v>
      </c>
      <c r="J123" s="68">
        <f t="shared" si="6"/>
        <v>89.10201000738824</v>
      </c>
      <c r="K123" s="82">
        <f t="shared" si="7"/>
        <v>91.58779831882228</v>
      </c>
    </row>
    <row r="124" spans="1:11" s="37" customFormat="1" ht="16.5" customHeight="1">
      <c r="A124" s="104"/>
      <c r="B124" s="105"/>
      <c r="C124" s="47"/>
      <c r="D124" s="47">
        <v>5173</v>
      </c>
      <c r="E124" s="58" t="s">
        <v>142</v>
      </c>
      <c r="F124" s="68">
        <v>93115.32</v>
      </c>
      <c r="G124" s="68">
        <v>100771.6</v>
      </c>
      <c r="H124" s="68">
        <v>101596.7</v>
      </c>
      <c r="I124" s="68">
        <v>91283.57</v>
      </c>
      <c r="J124" s="68">
        <f t="shared" si="6"/>
        <v>89.84895178681985</v>
      </c>
      <c r="K124" s="82">
        <f t="shared" si="7"/>
        <v>98.0328156526767</v>
      </c>
    </row>
    <row r="125" spans="1:11" ht="16.5" customHeight="1">
      <c r="A125" s="104"/>
      <c r="B125" s="105"/>
      <c r="C125" s="47">
        <v>518</v>
      </c>
      <c r="D125" s="47"/>
      <c r="E125" s="58" t="s">
        <v>181</v>
      </c>
      <c r="F125" s="68">
        <v>538.98</v>
      </c>
      <c r="G125" s="68">
        <v>4425</v>
      </c>
      <c r="H125" s="68">
        <v>642</v>
      </c>
      <c r="I125" s="68">
        <v>256.98</v>
      </c>
      <c r="J125" s="68">
        <f t="shared" si="6"/>
        <v>40.028037383177576</v>
      </c>
      <c r="K125" s="82">
        <f t="shared" si="7"/>
        <v>47.67894912612713</v>
      </c>
    </row>
    <row r="126" spans="1:11" ht="22.5" customHeight="1">
      <c r="A126" s="104"/>
      <c r="B126" s="105"/>
      <c r="C126" s="47">
        <v>519</v>
      </c>
      <c r="D126" s="47"/>
      <c r="E126" s="58" t="s">
        <v>143</v>
      </c>
      <c r="F126" s="68">
        <v>63676.77</v>
      </c>
      <c r="G126" s="68">
        <v>37437</v>
      </c>
      <c r="H126" s="68">
        <v>99792.12</v>
      </c>
      <c r="I126" s="68">
        <v>105352.69</v>
      </c>
      <c r="J126" s="68">
        <f t="shared" si="6"/>
        <v>105.57215339247227</v>
      </c>
      <c r="K126" s="82">
        <f t="shared" si="7"/>
        <v>165.44917400804093</v>
      </c>
    </row>
    <row r="127" spans="1:11" ht="17.25" customHeight="1">
      <c r="A127" s="104"/>
      <c r="B127" s="105">
        <v>51</v>
      </c>
      <c r="C127" s="156"/>
      <c r="D127" s="48"/>
      <c r="E127" s="62" t="s">
        <v>55</v>
      </c>
      <c r="F127" s="74">
        <v>3695526.73</v>
      </c>
      <c r="G127" s="74">
        <v>3581632</v>
      </c>
      <c r="H127" s="74">
        <v>3797211.46</v>
      </c>
      <c r="I127" s="74">
        <v>3666952.53</v>
      </c>
      <c r="J127" s="74">
        <f t="shared" si="6"/>
        <v>96.56961611508461</v>
      </c>
      <c r="K127" s="147">
        <f t="shared" si="7"/>
        <v>99.22678951912222</v>
      </c>
    </row>
    <row r="128" spans="1:11" ht="18" customHeight="1">
      <c r="A128" s="104"/>
      <c r="B128" s="105"/>
      <c r="C128" s="47">
        <v>521</v>
      </c>
      <c r="D128" s="47"/>
      <c r="E128" s="58" t="s">
        <v>212</v>
      </c>
      <c r="F128" s="68">
        <v>0</v>
      </c>
      <c r="G128" s="68">
        <v>0</v>
      </c>
      <c r="H128" s="68">
        <v>3500</v>
      </c>
      <c r="I128" s="68">
        <v>3500</v>
      </c>
      <c r="J128" s="68">
        <f t="shared" si="6"/>
        <v>100</v>
      </c>
      <c r="K128" s="82" t="str">
        <f t="shared" si="7"/>
        <v> </v>
      </c>
    </row>
    <row r="129" spans="1:11" ht="16.5" customHeight="1">
      <c r="A129" s="104"/>
      <c r="B129" s="105"/>
      <c r="C129" s="47">
        <v>522</v>
      </c>
      <c r="D129" s="47"/>
      <c r="E129" s="58" t="s">
        <v>213</v>
      </c>
      <c r="F129" s="68">
        <v>0</v>
      </c>
      <c r="G129" s="68">
        <v>0</v>
      </c>
      <c r="H129" s="68">
        <v>0</v>
      </c>
      <c r="I129" s="68">
        <v>0</v>
      </c>
      <c r="J129" s="68" t="str">
        <f aca="true" t="shared" si="8" ref="J129:J162">IF(H129&gt;0,I129/H129*100," ")</f>
        <v> </v>
      </c>
      <c r="K129" s="82" t="str">
        <f aca="true" t="shared" si="9" ref="K129:K162">IF(F129&gt;0,I129/F129*100," ")</f>
        <v> </v>
      </c>
    </row>
    <row r="130" spans="1:11" ht="16.5" customHeight="1">
      <c r="A130" s="104"/>
      <c r="B130" s="105"/>
      <c r="C130" s="47"/>
      <c r="D130" s="47">
        <v>5222</v>
      </c>
      <c r="E130" s="58" t="s">
        <v>214</v>
      </c>
      <c r="F130" s="68">
        <v>0</v>
      </c>
      <c r="G130" s="68">
        <v>0</v>
      </c>
      <c r="H130" s="68">
        <v>0</v>
      </c>
      <c r="I130" s="68">
        <v>0</v>
      </c>
      <c r="J130" s="68" t="str">
        <f t="shared" si="8"/>
        <v> </v>
      </c>
      <c r="K130" s="82" t="str">
        <f t="shared" si="9"/>
        <v> </v>
      </c>
    </row>
    <row r="131" spans="1:11" ht="22.5" customHeight="1">
      <c r="A131" s="104"/>
      <c r="B131" s="105"/>
      <c r="C131" s="47"/>
      <c r="D131" s="47">
        <v>5229</v>
      </c>
      <c r="E131" s="58" t="s">
        <v>215</v>
      </c>
      <c r="F131" s="68">
        <v>0</v>
      </c>
      <c r="G131" s="68">
        <v>0</v>
      </c>
      <c r="H131" s="68">
        <v>0</v>
      </c>
      <c r="I131" s="68">
        <v>0</v>
      </c>
      <c r="J131" s="68" t="str">
        <f t="shared" si="8"/>
        <v> </v>
      </c>
      <c r="K131" s="82" t="str">
        <f t="shared" si="9"/>
        <v> </v>
      </c>
    </row>
    <row r="132" spans="1:11" ht="22.5" customHeight="1">
      <c r="A132" s="104"/>
      <c r="B132" s="105"/>
      <c r="C132" s="47">
        <v>523</v>
      </c>
      <c r="D132" s="47"/>
      <c r="E132" s="58" t="s">
        <v>164</v>
      </c>
      <c r="F132" s="68">
        <v>0</v>
      </c>
      <c r="G132" s="68">
        <v>0</v>
      </c>
      <c r="H132" s="68">
        <v>0</v>
      </c>
      <c r="I132" s="68">
        <v>0</v>
      </c>
      <c r="J132" s="68" t="str">
        <f t="shared" si="8"/>
        <v> </v>
      </c>
      <c r="K132" s="82" t="str">
        <f t="shared" si="9"/>
        <v> </v>
      </c>
    </row>
    <row r="133" spans="1:11" ht="22.5" customHeight="1">
      <c r="A133" s="104"/>
      <c r="B133" s="105"/>
      <c r="C133" s="47">
        <v>524</v>
      </c>
      <c r="D133" s="47"/>
      <c r="E133" s="58" t="s">
        <v>190</v>
      </c>
      <c r="F133" s="68">
        <v>0</v>
      </c>
      <c r="G133" s="68">
        <v>0</v>
      </c>
      <c r="H133" s="68">
        <v>0</v>
      </c>
      <c r="I133" s="68">
        <v>0</v>
      </c>
      <c r="J133" s="68" t="str">
        <f t="shared" si="8"/>
        <v> </v>
      </c>
      <c r="K133" s="82" t="str">
        <f t="shared" si="9"/>
        <v> </v>
      </c>
    </row>
    <row r="134" spans="1:11" ht="16.5" customHeight="1">
      <c r="A134" s="104"/>
      <c r="B134" s="105"/>
      <c r="C134" s="47">
        <v>525</v>
      </c>
      <c r="D134" s="47"/>
      <c r="E134" s="58" t="s">
        <v>211</v>
      </c>
      <c r="F134" s="68">
        <v>0</v>
      </c>
      <c r="G134" s="68">
        <v>0</v>
      </c>
      <c r="H134" s="68">
        <v>0</v>
      </c>
      <c r="I134" s="68">
        <v>0</v>
      </c>
      <c r="J134" s="68" t="str">
        <f t="shared" si="8"/>
        <v> </v>
      </c>
      <c r="K134" s="82" t="str">
        <f t="shared" si="9"/>
        <v> </v>
      </c>
    </row>
    <row r="135" spans="1:11" s="37" customFormat="1" ht="17.25" customHeight="1">
      <c r="A135" s="104"/>
      <c r="B135" s="105">
        <v>52</v>
      </c>
      <c r="C135" s="156"/>
      <c r="D135" s="48"/>
      <c r="E135" s="62" t="s">
        <v>216</v>
      </c>
      <c r="F135" s="74">
        <v>0</v>
      </c>
      <c r="G135" s="74">
        <v>0</v>
      </c>
      <c r="H135" s="74">
        <v>3500</v>
      </c>
      <c r="I135" s="74">
        <v>3500</v>
      </c>
      <c r="J135" s="74">
        <f t="shared" si="8"/>
        <v>100</v>
      </c>
      <c r="K135" s="147" t="str">
        <f t="shared" si="9"/>
        <v> </v>
      </c>
    </row>
    <row r="136" spans="1:11" ht="24" customHeight="1">
      <c r="A136" s="104"/>
      <c r="B136" s="105"/>
      <c r="C136" s="47">
        <v>531</v>
      </c>
      <c r="D136" s="47"/>
      <c r="E136" s="58" t="s">
        <v>267</v>
      </c>
      <c r="F136" s="68">
        <v>0</v>
      </c>
      <c r="G136" s="68">
        <v>0</v>
      </c>
      <c r="H136" s="68">
        <v>0</v>
      </c>
      <c r="I136" s="68">
        <v>0</v>
      </c>
      <c r="J136" s="68" t="str">
        <f t="shared" si="8"/>
        <v> </v>
      </c>
      <c r="K136" s="82" t="str">
        <f t="shared" si="9"/>
        <v> </v>
      </c>
    </row>
    <row r="137" spans="1:11" ht="16.5" customHeight="1">
      <c r="A137" s="104"/>
      <c r="B137" s="105"/>
      <c r="C137" s="47"/>
      <c r="D137" s="47">
        <v>5312</v>
      </c>
      <c r="E137" s="58" t="s">
        <v>279</v>
      </c>
      <c r="F137" s="68">
        <v>0</v>
      </c>
      <c r="G137" s="68">
        <v>0</v>
      </c>
      <c r="H137" s="68">
        <v>0</v>
      </c>
      <c r="I137" s="68">
        <v>0</v>
      </c>
      <c r="J137" s="68" t="str">
        <f t="shared" si="8"/>
        <v> </v>
      </c>
      <c r="K137" s="82" t="str">
        <f t="shared" si="9"/>
        <v> </v>
      </c>
    </row>
    <row r="138" spans="1:11" ht="22.5" customHeight="1">
      <c r="A138" s="104"/>
      <c r="B138" s="105"/>
      <c r="C138" s="47"/>
      <c r="D138" s="47">
        <v>5314</v>
      </c>
      <c r="E138" s="61" t="s">
        <v>155</v>
      </c>
      <c r="F138" s="68">
        <v>0</v>
      </c>
      <c r="G138" s="68">
        <v>0</v>
      </c>
      <c r="H138" s="68">
        <v>0</v>
      </c>
      <c r="I138" s="68">
        <v>0</v>
      </c>
      <c r="J138" s="68" t="str">
        <f t="shared" si="8"/>
        <v> </v>
      </c>
      <c r="K138" s="82" t="str">
        <f t="shared" si="9"/>
        <v> </v>
      </c>
    </row>
    <row r="139" spans="1:11" ht="22.5" customHeight="1">
      <c r="A139" s="106"/>
      <c r="B139" s="107"/>
      <c r="C139" s="47"/>
      <c r="D139" s="108">
        <v>5318</v>
      </c>
      <c r="E139" s="61" t="s">
        <v>268</v>
      </c>
      <c r="F139" s="68">
        <v>0</v>
      </c>
      <c r="G139" s="68">
        <v>0</v>
      </c>
      <c r="H139" s="68">
        <v>0</v>
      </c>
      <c r="I139" s="68">
        <v>0</v>
      </c>
      <c r="J139" s="68" t="str">
        <f t="shared" si="8"/>
        <v> </v>
      </c>
      <c r="K139" s="82" t="str">
        <f t="shared" si="9"/>
        <v> </v>
      </c>
    </row>
    <row r="140" spans="1:11" ht="22.5" customHeight="1">
      <c r="A140" s="104"/>
      <c r="B140" s="105"/>
      <c r="C140" s="47">
        <v>532</v>
      </c>
      <c r="D140" s="47"/>
      <c r="E140" s="58" t="s">
        <v>156</v>
      </c>
      <c r="F140" s="68">
        <v>0</v>
      </c>
      <c r="G140" s="68">
        <v>0</v>
      </c>
      <c r="H140" s="68">
        <v>0</v>
      </c>
      <c r="I140" s="68">
        <v>0</v>
      </c>
      <c r="J140" s="68" t="str">
        <f t="shared" si="8"/>
        <v> </v>
      </c>
      <c r="K140" s="82" t="str">
        <f t="shared" si="9"/>
        <v> </v>
      </c>
    </row>
    <row r="141" spans="1:11" ht="16.5" customHeight="1">
      <c r="A141" s="104"/>
      <c r="B141" s="105"/>
      <c r="C141" s="47"/>
      <c r="D141" s="47">
        <v>5321</v>
      </c>
      <c r="E141" s="58" t="s">
        <v>218</v>
      </c>
      <c r="F141" s="68">
        <v>0</v>
      </c>
      <c r="G141" s="68">
        <v>0</v>
      </c>
      <c r="H141" s="68">
        <v>0</v>
      </c>
      <c r="I141" s="68">
        <v>0</v>
      </c>
      <c r="J141" s="68" t="str">
        <f t="shared" si="8"/>
        <v> </v>
      </c>
      <c r="K141" s="82" t="str">
        <f t="shared" si="9"/>
        <v> </v>
      </c>
    </row>
    <row r="142" spans="1:11" ht="22.5" customHeight="1">
      <c r="A142" s="104"/>
      <c r="B142" s="105"/>
      <c r="C142" s="47"/>
      <c r="D142" s="47">
        <v>5322</v>
      </c>
      <c r="E142" s="58" t="s">
        <v>219</v>
      </c>
      <c r="F142" s="68">
        <v>0</v>
      </c>
      <c r="G142" s="68">
        <v>0</v>
      </c>
      <c r="H142" s="68">
        <v>0</v>
      </c>
      <c r="I142" s="68">
        <v>0</v>
      </c>
      <c r="J142" s="68" t="str">
        <f t="shared" si="8"/>
        <v> </v>
      </c>
      <c r="K142" s="82" t="str">
        <f t="shared" si="9"/>
        <v> </v>
      </c>
    </row>
    <row r="143" spans="1:11" s="37" customFormat="1" ht="16.5" customHeight="1">
      <c r="A143" s="104"/>
      <c r="B143" s="105"/>
      <c r="C143" s="47"/>
      <c r="D143" s="47">
        <v>5323</v>
      </c>
      <c r="E143" s="58" t="s">
        <v>220</v>
      </c>
      <c r="F143" s="68">
        <v>0</v>
      </c>
      <c r="G143" s="68">
        <v>0</v>
      </c>
      <c r="H143" s="68">
        <v>0</v>
      </c>
      <c r="I143" s="68">
        <v>0</v>
      </c>
      <c r="J143" s="68" t="str">
        <f t="shared" si="8"/>
        <v> </v>
      </c>
      <c r="K143" s="82" t="str">
        <f t="shared" si="9"/>
        <v> </v>
      </c>
    </row>
    <row r="144" spans="1:11" ht="22.5" customHeight="1">
      <c r="A144" s="104"/>
      <c r="B144" s="105"/>
      <c r="C144" s="47"/>
      <c r="D144" s="47">
        <v>5324</v>
      </c>
      <c r="E144" s="58" t="s">
        <v>221</v>
      </c>
      <c r="F144" s="68">
        <v>0</v>
      </c>
      <c r="G144" s="68">
        <v>0</v>
      </c>
      <c r="H144" s="68">
        <v>0</v>
      </c>
      <c r="I144" s="68">
        <v>0</v>
      </c>
      <c r="J144" s="68" t="str">
        <f t="shared" si="8"/>
        <v> </v>
      </c>
      <c r="K144" s="82" t="str">
        <f t="shared" si="9"/>
        <v> </v>
      </c>
    </row>
    <row r="145" spans="1:11" ht="16.5" customHeight="1">
      <c r="A145" s="104"/>
      <c r="B145" s="105"/>
      <c r="C145" s="47"/>
      <c r="D145" s="47">
        <v>5325</v>
      </c>
      <c r="E145" s="58" t="s">
        <v>236</v>
      </c>
      <c r="F145" s="68">
        <v>0</v>
      </c>
      <c r="G145" s="68">
        <v>0</v>
      </c>
      <c r="H145" s="68">
        <v>0</v>
      </c>
      <c r="I145" s="68">
        <v>0</v>
      </c>
      <c r="J145" s="68" t="str">
        <f>IF(H145&gt;0,I145/H145*100," ")</f>
        <v> </v>
      </c>
      <c r="K145" s="82" t="str">
        <f>IF(F145&gt;0,I145/F145*100," ")</f>
        <v> </v>
      </c>
    </row>
    <row r="146" spans="1:11" ht="22.5" customHeight="1">
      <c r="A146" s="104"/>
      <c r="B146" s="105"/>
      <c r="C146" s="47"/>
      <c r="D146" s="47">
        <v>5329</v>
      </c>
      <c r="E146" s="58" t="s">
        <v>269</v>
      </c>
      <c r="F146" s="68">
        <v>0</v>
      </c>
      <c r="G146" s="68">
        <v>0</v>
      </c>
      <c r="H146" s="68">
        <v>0</v>
      </c>
      <c r="I146" s="68">
        <v>0</v>
      </c>
      <c r="J146" s="68" t="str">
        <f t="shared" si="8"/>
        <v> </v>
      </c>
      <c r="K146" s="82" t="str">
        <f t="shared" si="9"/>
        <v> </v>
      </c>
    </row>
    <row r="147" spans="1:11" ht="22.5" customHeight="1">
      <c r="A147" s="104"/>
      <c r="B147" s="105"/>
      <c r="C147" s="47">
        <v>533</v>
      </c>
      <c r="D147" s="47"/>
      <c r="E147" s="58" t="s">
        <v>162</v>
      </c>
      <c r="F147" s="68">
        <v>0</v>
      </c>
      <c r="G147" s="68">
        <v>0</v>
      </c>
      <c r="H147" s="68">
        <v>0</v>
      </c>
      <c r="I147" s="68">
        <v>0</v>
      </c>
      <c r="J147" s="68" t="str">
        <f t="shared" si="8"/>
        <v> </v>
      </c>
      <c r="K147" s="82" t="str">
        <f t="shared" si="9"/>
        <v> </v>
      </c>
    </row>
    <row r="148" spans="1:11" ht="16.5" customHeight="1">
      <c r="A148" s="104"/>
      <c r="B148" s="105"/>
      <c r="C148" s="47">
        <v>534</v>
      </c>
      <c r="D148" s="47"/>
      <c r="E148" s="58" t="s">
        <v>56</v>
      </c>
      <c r="F148" s="68">
        <v>596791.82</v>
      </c>
      <c r="G148" s="68">
        <v>157631</v>
      </c>
      <c r="H148" s="68">
        <v>159901</v>
      </c>
      <c r="I148" s="68">
        <v>699608.11</v>
      </c>
      <c r="J148" s="68">
        <f t="shared" si="8"/>
        <v>437.52578783122055</v>
      </c>
      <c r="K148" s="82">
        <f t="shared" si="9"/>
        <v>117.228166766763</v>
      </c>
    </row>
    <row r="149" spans="1:11" ht="22.5" customHeight="1">
      <c r="A149" s="104"/>
      <c r="B149" s="105"/>
      <c r="C149" s="47"/>
      <c r="D149" s="47">
        <v>5342</v>
      </c>
      <c r="E149" s="58" t="s">
        <v>144</v>
      </c>
      <c r="F149" s="68">
        <v>149822.1</v>
      </c>
      <c r="G149" s="68">
        <v>157631</v>
      </c>
      <c r="H149" s="68">
        <v>159901</v>
      </c>
      <c r="I149" s="68">
        <v>160019.92</v>
      </c>
      <c r="J149" s="68">
        <f t="shared" si="8"/>
        <v>100.07437101706682</v>
      </c>
      <c r="K149" s="82">
        <f t="shared" si="9"/>
        <v>106.80661931717682</v>
      </c>
    </row>
    <row r="150" spans="1:11" ht="16.5" customHeight="1">
      <c r="A150" s="104"/>
      <c r="B150" s="105"/>
      <c r="C150" s="47"/>
      <c r="D150" s="47">
        <v>5346</v>
      </c>
      <c r="E150" s="58" t="s">
        <v>182</v>
      </c>
      <c r="F150" s="68">
        <v>446969.72</v>
      </c>
      <c r="G150" s="68">
        <v>0</v>
      </c>
      <c r="H150" s="68">
        <v>0</v>
      </c>
      <c r="I150" s="68">
        <v>539588.19</v>
      </c>
      <c r="J150" s="68" t="str">
        <f t="shared" si="8"/>
        <v> </v>
      </c>
      <c r="K150" s="82">
        <f t="shared" si="9"/>
        <v>120.72141933909974</v>
      </c>
    </row>
    <row r="151" spans="1:11" ht="16.5" customHeight="1">
      <c r="A151" s="104"/>
      <c r="B151" s="105"/>
      <c r="C151" s="47">
        <v>536</v>
      </c>
      <c r="D151" s="47"/>
      <c r="E151" s="109" t="s">
        <v>57</v>
      </c>
      <c r="F151" s="135">
        <v>52492.65</v>
      </c>
      <c r="G151" s="135">
        <v>46295</v>
      </c>
      <c r="H151" s="135">
        <v>42753.99</v>
      </c>
      <c r="I151" s="135">
        <v>42258.14</v>
      </c>
      <c r="J151" s="135">
        <f t="shared" si="8"/>
        <v>98.8402252047119</v>
      </c>
      <c r="K151" s="168">
        <f t="shared" si="9"/>
        <v>80.5029656532867</v>
      </c>
    </row>
    <row r="152" spans="1:11" ht="25.5" customHeight="1">
      <c r="A152" s="104"/>
      <c r="B152" s="105">
        <v>53</v>
      </c>
      <c r="C152" s="47"/>
      <c r="D152" s="48"/>
      <c r="E152" s="62" t="s">
        <v>217</v>
      </c>
      <c r="F152" s="134">
        <v>649284.47</v>
      </c>
      <c r="G152" s="134">
        <v>203926</v>
      </c>
      <c r="H152" s="134">
        <v>202654.99</v>
      </c>
      <c r="I152" s="134">
        <v>741866.25</v>
      </c>
      <c r="J152" s="134">
        <f t="shared" si="8"/>
        <v>366.0735173607124</v>
      </c>
      <c r="K152" s="169">
        <f t="shared" si="9"/>
        <v>114.25904734792131</v>
      </c>
    </row>
    <row r="153" spans="1:11" ht="18" customHeight="1">
      <c r="A153" s="104"/>
      <c r="B153" s="105"/>
      <c r="C153" s="47">
        <v>541</v>
      </c>
      <c r="D153" s="47"/>
      <c r="E153" s="58" t="s">
        <v>58</v>
      </c>
      <c r="F153" s="68">
        <v>250994.81</v>
      </c>
      <c r="G153" s="68">
        <v>337235</v>
      </c>
      <c r="H153" s="68">
        <v>337235</v>
      </c>
      <c r="I153" s="68">
        <v>310573.8</v>
      </c>
      <c r="J153" s="68">
        <f t="shared" si="8"/>
        <v>92.09417765059973</v>
      </c>
      <c r="K153" s="82">
        <f t="shared" si="9"/>
        <v>123.73714022214244</v>
      </c>
    </row>
    <row r="154" spans="1:11" ht="16.5" customHeight="1">
      <c r="A154" s="104"/>
      <c r="B154" s="105"/>
      <c r="C154" s="47">
        <v>542</v>
      </c>
      <c r="D154" s="47"/>
      <c r="E154" s="58" t="s">
        <v>59</v>
      </c>
      <c r="F154" s="68">
        <v>15481.27</v>
      </c>
      <c r="G154" s="68">
        <v>8990</v>
      </c>
      <c r="H154" s="68">
        <v>11200</v>
      </c>
      <c r="I154" s="68">
        <v>9277.12</v>
      </c>
      <c r="J154" s="68">
        <f t="shared" si="8"/>
        <v>82.83142857142857</v>
      </c>
      <c r="K154" s="82">
        <f t="shared" si="9"/>
        <v>59.924799451207825</v>
      </c>
    </row>
    <row r="155" spans="1:11" ht="16.5" customHeight="1">
      <c r="A155" s="104"/>
      <c r="B155" s="105"/>
      <c r="C155" s="47">
        <v>549</v>
      </c>
      <c r="D155" s="47"/>
      <c r="E155" s="58" t="s">
        <v>60</v>
      </c>
      <c r="F155" s="68">
        <v>26.2</v>
      </c>
      <c r="G155" s="68">
        <v>20</v>
      </c>
      <c r="H155" s="68">
        <v>14</v>
      </c>
      <c r="I155" s="68">
        <v>6</v>
      </c>
      <c r="J155" s="68">
        <f t="shared" si="8"/>
        <v>42.857142857142854</v>
      </c>
      <c r="K155" s="82">
        <f t="shared" si="9"/>
        <v>22.900763358778626</v>
      </c>
    </row>
    <row r="156" spans="1:11" ht="17.25" customHeight="1">
      <c r="A156" s="104"/>
      <c r="B156" s="105">
        <v>54</v>
      </c>
      <c r="C156" s="47"/>
      <c r="D156" s="48"/>
      <c r="E156" s="80" t="s">
        <v>61</v>
      </c>
      <c r="F156" s="170">
        <v>266502.28</v>
      </c>
      <c r="G156" s="170">
        <v>346245</v>
      </c>
      <c r="H156" s="170">
        <v>348449</v>
      </c>
      <c r="I156" s="170">
        <v>319856.92</v>
      </c>
      <c r="J156" s="171">
        <f t="shared" si="8"/>
        <v>91.79447207482299</v>
      </c>
      <c r="K156" s="172">
        <f t="shared" si="9"/>
        <v>120.02033153337372</v>
      </c>
    </row>
    <row r="157" spans="1:11" ht="24" customHeight="1">
      <c r="A157" s="104"/>
      <c r="B157" s="105"/>
      <c r="C157" s="47">
        <v>551</v>
      </c>
      <c r="D157" s="47"/>
      <c r="E157" s="58" t="s">
        <v>270</v>
      </c>
      <c r="F157" s="68">
        <v>2337.22</v>
      </c>
      <c r="G157" s="68">
        <v>2075</v>
      </c>
      <c r="H157" s="68">
        <v>2255</v>
      </c>
      <c r="I157" s="68">
        <v>1831.19</v>
      </c>
      <c r="J157" s="68">
        <f t="shared" si="8"/>
        <v>81.20576496674057</v>
      </c>
      <c r="K157" s="82">
        <f t="shared" si="9"/>
        <v>78.34906427293966</v>
      </c>
    </row>
    <row r="158" spans="1:11" ht="34.5" customHeight="1">
      <c r="A158" s="104"/>
      <c r="B158" s="105"/>
      <c r="C158" s="47"/>
      <c r="D158" s="47">
        <v>5514</v>
      </c>
      <c r="E158" s="58" t="s">
        <v>183</v>
      </c>
      <c r="F158" s="68">
        <v>0</v>
      </c>
      <c r="G158" s="68">
        <v>0</v>
      </c>
      <c r="H158" s="68">
        <v>0</v>
      </c>
      <c r="I158" s="68">
        <v>0</v>
      </c>
      <c r="J158" s="68" t="str">
        <f t="shared" si="8"/>
        <v> </v>
      </c>
      <c r="K158" s="82" t="str">
        <f t="shared" si="9"/>
        <v> </v>
      </c>
    </row>
    <row r="159" spans="1:11" ht="34.5" customHeight="1">
      <c r="A159" s="104"/>
      <c r="B159" s="105"/>
      <c r="C159" s="47"/>
      <c r="D159" s="47">
        <v>5515</v>
      </c>
      <c r="E159" s="58" t="s">
        <v>232</v>
      </c>
      <c r="F159" s="68">
        <v>0</v>
      </c>
      <c r="G159" s="68">
        <v>0</v>
      </c>
      <c r="H159" s="68">
        <v>0</v>
      </c>
      <c r="I159" s="68">
        <v>0</v>
      </c>
      <c r="J159" s="68" t="str">
        <f t="shared" si="8"/>
        <v> </v>
      </c>
      <c r="K159" s="82" t="str">
        <f t="shared" si="9"/>
        <v> </v>
      </c>
    </row>
    <row r="160" spans="1:11" ht="16.5" customHeight="1">
      <c r="A160" s="104"/>
      <c r="B160" s="105"/>
      <c r="C160" s="47">
        <v>552</v>
      </c>
      <c r="D160" s="47"/>
      <c r="E160" s="58" t="s">
        <v>122</v>
      </c>
      <c r="F160" s="68">
        <v>0</v>
      </c>
      <c r="G160" s="68">
        <v>0</v>
      </c>
      <c r="H160" s="68">
        <v>0</v>
      </c>
      <c r="I160" s="68">
        <v>0</v>
      </c>
      <c r="J160" s="68" t="str">
        <f t="shared" si="8"/>
        <v> </v>
      </c>
      <c r="K160" s="82" t="str">
        <f t="shared" si="9"/>
        <v> </v>
      </c>
    </row>
    <row r="161" spans="1:11" ht="16.5" customHeight="1">
      <c r="A161" s="104"/>
      <c r="B161" s="105"/>
      <c r="C161" s="47">
        <v>553</v>
      </c>
      <c r="D161" s="47"/>
      <c r="E161" s="58" t="s">
        <v>62</v>
      </c>
      <c r="F161" s="68">
        <v>0</v>
      </c>
      <c r="G161" s="68">
        <v>0</v>
      </c>
      <c r="H161" s="68">
        <v>133</v>
      </c>
      <c r="I161" s="68">
        <v>132.56</v>
      </c>
      <c r="J161" s="68">
        <f t="shared" si="8"/>
        <v>99.66917293233082</v>
      </c>
      <c r="K161" s="82" t="str">
        <f t="shared" si="9"/>
        <v> </v>
      </c>
    </row>
    <row r="162" spans="1:11" ht="17.25" customHeight="1">
      <c r="A162" s="104"/>
      <c r="B162" s="105">
        <v>55</v>
      </c>
      <c r="C162" s="47"/>
      <c r="D162" s="48"/>
      <c r="E162" s="62" t="s">
        <v>63</v>
      </c>
      <c r="F162" s="74">
        <v>2337.22</v>
      </c>
      <c r="G162" s="74">
        <v>2075</v>
      </c>
      <c r="H162" s="74">
        <v>2388</v>
      </c>
      <c r="I162" s="74">
        <v>1963.75</v>
      </c>
      <c r="J162" s="74">
        <f t="shared" si="8"/>
        <v>82.23408710217755</v>
      </c>
      <c r="K162" s="147">
        <f t="shared" si="9"/>
        <v>84.02075970597548</v>
      </c>
    </row>
    <row r="163" spans="1:11" ht="24" customHeight="1">
      <c r="A163" s="104"/>
      <c r="B163" s="105"/>
      <c r="C163" s="47">
        <v>561</v>
      </c>
      <c r="D163" s="47"/>
      <c r="E163" s="58" t="s">
        <v>145</v>
      </c>
      <c r="F163" s="68">
        <v>0</v>
      </c>
      <c r="G163" s="68">
        <v>0</v>
      </c>
      <c r="H163" s="68">
        <v>0</v>
      </c>
      <c r="I163" s="68">
        <v>0</v>
      </c>
      <c r="J163" s="68" t="str">
        <f aca="true" t="shared" si="10" ref="J163:J194">IF(H163&gt;0,I163/H163*100," ")</f>
        <v> </v>
      </c>
      <c r="K163" s="82" t="str">
        <f aca="true" t="shared" si="11" ref="K163:K194">IF(F163&gt;0,I163/F163*100," ")</f>
        <v> </v>
      </c>
    </row>
    <row r="164" spans="1:11" ht="22.5" customHeight="1">
      <c r="A164" s="104"/>
      <c r="B164" s="105"/>
      <c r="C164" s="47">
        <v>562</v>
      </c>
      <c r="D164" s="47"/>
      <c r="E164" s="58" t="s">
        <v>271</v>
      </c>
      <c r="F164" s="68">
        <v>0</v>
      </c>
      <c r="G164" s="68">
        <v>0</v>
      </c>
      <c r="H164" s="68">
        <v>0</v>
      </c>
      <c r="I164" s="68">
        <v>0</v>
      </c>
      <c r="J164" s="68" t="str">
        <f t="shared" si="10"/>
        <v> </v>
      </c>
      <c r="K164" s="82" t="str">
        <f t="shared" si="11"/>
        <v> </v>
      </c>
    </row>
    <row r="165" spans="1:11" ht="22.5" customHeight="1">
      <c r="A165" s="104"/>
      <c r="B165" s="105"/>
      <c r="C165" s="47">
        <v>563</v>
      </c>
      <c r="D165" s="47"/>
      <c r="E165" s="58" t="s">
        <v>146</v>
      </c>
      <c r="F165" s="68">
        <v>0</v>
      </c>
      <c r="G165" s="68">
        <v>0</v>
      </c>
      <c r="H165" s="68">
        <v>0</v>
      </c>
      <c r="I165" s="68">
        <v>0</v>
      </c>
      <c r="J165" s="68" t="str">
        <f t="shared" si="10"/>
        <v> </v>
      </c>
      <c r="K165" s="82" t="str">
        <f t="shared" si="11"/>
        <v> </v>
      </c>
    </row>
    <row r="166" spans="1:11" ht="22.5" customHeight="1">
      <c r="A166" s="104"/>
      <c r="B166" s="105"/>
      <c r="C166" s="47">
        <v>564</v>
      </c>
      <c r="D166" s="47"/>
      <c r="E166" s="58" t="s">
        <v>147</v>
      </c>
      <c r="F166" s="68">
        <v>0</v>
      </c>
      <c r="G166" s="68">
        <v>0</v>
      </c>
      <c r="H166" s="68">
        <v>0</v>
      </c>
      <c r="I166" s="68">
        <v>0</v>
      </c>
      <c r="J166" s="68" t="str">
        <f t="shared" si="10"/>
        <v> </v>
      </c>
      <c r="K166" s="82" t="str">
        <f t="shared" si="11"/>
        <v> </v>
      </c>
    </row>
    <row r="167" spans="1:11" s="37" customFormat="1" ht="22.5" customHeight="1">
      <c r="A167" s="104"/>
      <c r="B167" s="105"/>
      <c r="C167" s="47">
        <v>565</v>
      </c>
      <c r="D167" s="47"/>
      <c r="E167" s="58" t="s">
        <v>148</v>
      </c>
      <c r="F167" s="68">
        <v>0</v>
      </c>
      <c r="G167" s="68">
        <v>0</v>
      </c>
      <c r="H167" s="68">
        <v>0</v>
      </c>
      <c r="I167" s="68">
        <v>0</v>
      </c>
      <c r="J167" s="68" t="str">
        <f t="shared" si="10"/>
        <v> </v>
      </c>
      <c r="K167" s="82" t="str">
        <f t="shared" si="11"/>
        <v> </v>
      </c>
    </row>
    <row r="168" spans="1:11" ht="16.5" customHeight="1">
      <c r="A168" s="104"/>
      <c r="B168" s="105"/>
      <c r="C168" s="47">
        <v>566</v>
      </c>
      <c r="D168" s="47"/>
      <c r="E168" s="58" t="s">
        <v>149</v>
      </c>
      <c r="F168" s="68">
        <v>0</v>
      </c>
      <c r="G168" s="68">
        <v>0</v>
      </c>
      <c r="H168" s="68">
        <v>0</v>
      </c>
      <c r="I168" s="68">
        <v>0</v>
      </c>
      <c r="J168" s="68" t="str">
        <f t="shared" si="10"/>
        <v> </v>
      </c>
      <c r="K168" s="82" t="str">
        <f t="shared" si="11"/>
        <v> </v>
      </c>
    </row>
    <row r="169" spans="1:11" ht="16.5" customHeight="1">
      <c r="A169" s="104"/>
      <c r="B169" s="105"/>
      <c r="C169" s="47">
        <v>567</v>
      </c>
      <c r="D169" s="47"/>
      <c r="E169" s="58" t="s">
        <v>150</v>
      </c>
      <c r="F169" s="68">
        <v>0</v>
      </c>
      <c r="G169" s="68">
        <v>0</v>
      </c>
      <c r="H169" s="68">
        <v>0</v>
      </c>
      <c r="I169" s="68">
        <v>0</v>
      </c>
      <c r="J169" s="68" t="str">
        <f t="shared" si="10"/>
        <v> </v>
      </c>
      <c r="K169" s="82" t="str">
        <f t="shared" si="11"/>
        <v> </v>
      </c>
    </row>
    <row r="170" spans="1:11" ht="17.25" customHeight="1">
      <c r="A170" s="104"/>
      <c r="B170" s="105">
        <v>56</v>
      </c>
      <c r="C170" s="47"/>
      <c r="D170" s="48"/>
      <c r="E170" s="62" t="s">
        <v>123</v>
      </c>
      <c r="F170" s="74">
        <v>0</v>
      </c>
      <c r="G170" s="74">
        <v>0</v>
      </c>
      <c r="H170" s="74">
        <v>0</v>
      </c>
      <c r="I170" s="74">
        <v>0</v>
      </c>
      <c r="J170" s="74" t="str">
        <f t="shared" si="10"/>
        <v> </v>
      </c>
      <c r="K170" s="147" t="str">
        <f t="shared" si="11"/>
        <v> </v>
      </c>
    </row>
    <row r="171" spans="1:11" s="37" customFormat="1" ht="24" customHeight="1">
      <c r="A171" s="104"/>
      <c r="B171" s="105"/>
      <c r="C171" s="47">
        <v>571</v>
      </c>
      <c r="D171" s="47"/>
      <c r="E171" s="58" t="s">
        <v>152</v>
      </c>
      <c r="F171" s="68">
        <v>0</v>
      </c>
      <c r="G171" s="68">
        <v>0</v>
      </c>
      <c r="H171" s="68">
        <v>0</v>
      </c>
      <c r="I171" s="68">
        <v>0</v>
      </c>
      <c r="J171" s="68" t="str">
        <f t="shared" si="10"/>
        <v> </v>
      </c>
      <c r="K171" s="82" t="str">
        <f t="shared" si="11"/>
        <v> </v>
      </c>
    </row>
    <row r="172" spans="1:11" ht="22.5" customHeight="1">
      <c r="A172" s="104"/>
      <c r="B172" s="105"/>
      <c r="C172" s="47">
        <v>572</v>
      </c>
      <c r="D172" s="47"/>
      <c r="E172" s="58" t="s">
        <v>153</v>
      </c>
      <c r="F172" s="68">
        <v>0</v>
      </c>
      <c r="G172" s="68">
        <v>0</v>
      </c>
      <c r="H172" s="68">
        <v>0</v>
      </c>
      <c r="I172" s="68">
        <v>0</v>
      </c>
      <c r="J172" s="68" t="str">
        <f t="shared" si="10"/>
        <v> </v>
      </c>
      <c r="K172" s="82" t="str">
        <f t="shared" si="11"/>
        <v> </v>
      </c>
    </row>
    <row r="173" spans="1:11" ht="22.5" customHeight="1">
      <c r="A173" s="104"/>
      <c r="B173" s="105"/>
      <c r="C173" s="47">
        <v>573</v>
      </c>
      <c r="D173" s="47"/>
      <c r="E173" s="58" t="s">
        <v>154</v>
      </c>
      <c r="F173" s="68">
        <v>0</v>
      </c>
      <c r="G173" s="68">
        <v>0</v>
      </c>
      <c r="H173" s="68">
        <v>0</v>
      </c>
      <c r="I173" s="68">
        <v>0</v>
      </c>
      <c r="J173" s="68" t="str">
        <f t="shared" si="10"/>
        <v> </v>
      </c>
      <c r="K173" s="82" t="str">
        <f t="shared" si="11"/>
        <v> </v>
      </c>
    </row>
    <row r="174" spans="1:11" ht="22.5" customHeight="1">
      <c r="A174" s="104"/>
      <c r="B174" s="105"/>
      <c r="C174" s="47">
        <v>574</v>
      </c>
      <c r="D174" s="47"/>
      <c r="E174" s="58" t="s">
        <v>151</v>
      </c>
      <c r="F174" s="68">
        <v>0</v>
      </c>
      <c r="G174" s="68">
        <v>0</v>
      </c>
      <c r="H174" s="68">
        <v>0</v>
      </c>
      <c r="I174" s="68">
        <v>0</v>
      </c>
      <c r="J174" s="68" t="str">
        <f t="shared" si="10"/>
        <v> </v>
      </c>
      <c r="K174" s="82" t="str">
        <f t="shared" si="11"/>
        <v> </v>
      </c>
    </row>
    <row r="175" spans="1:11" ht="22.5" customHeight="1">
      <c r="A175" s="104"/>
      <c r="B175" s="105"/>
      <c r="C175" s="47">
        <v>575</v>
      </c>
      <c r="D175" s="47"/>
      <c r="E175" s="58" t="s">
        <v>88</v>
      </c>
      <c r="F175" s="68">
        <v>0</v>
      </c>
      <c r="G175" s="68">
        <v>0</v>
      </c>
      <c r="H175" s="68">
        <v>0</v>
      </c>
      <c r="I175" s="68">
        <v>0</v>
      </c>
      <c r="J175" s="68" t="str">
        <f t="shared" si="10"/>
        <v> </v>
      </c>
      <c r="K175" s="82" t="str">
        <f t="shared" si="11"/>
        <v> </v>
      </c>
    </row>
    <row r="176" spans="1:11" ht="22.5" customHeight="1">
      <c r="A176" s="104"/>
      <c r="B176" s="105"/>
      <c r="C176" s="47">
        <v>576</v>
      </c>
      <c r="D176" s="47"/>
      <c r="E176" s="58" t="s">
        <v>124</v>
      </c>
      <c r="F176" s="68">
        <v>0</v>
      </c>
      <c r="G176" s="68">
        <v>0</v>
      </c>
      <c r="H176" s="68">
        <v>0</v>
      </c>
      <c r="I176" s="68">
        <v>0</v>
      </c>
      <c r="J176" s="68" t="str">
        <f t="shared" si="10"/>
        <v> </v>
      </c>
      <c r="K176" s="82" t="str">
        <f t="shared" si="11"/>
        <v> </v>
      </c>
    </row>
    <row r="177" spans="1:11" ht="22.5" customHeight="1">
      <c r="A177" s="104"/>
      <c r="B177" s="105"/>
      <c r="C177" s="47">
        <v>577</v>
      </c>
      <c r="D177" s="47"/>
      <c r="E177" s="58" t="s">
        <v>89</v>
      </c>
      <c r="F177" s="68">
        <v>0</v>
      </c>
      <c r="G177" s="68">
        <v>0</v>
      </c>
      <c r="H177" s="68">
        <v>0</v>
      </c>
      <c r="I177" s="68">
        <v>0</v>
      </c>
      <c r="J177" s="68" t="str">
        <f t="shared" si="10"/>
        <v> </v>
      </c>
      <c r="K177" s="82" t="str">
        <f t="shared" si="11"/>
        <v> </v>
      </c>
    </row>
    <row r="178" spans="1:11" ht="16.5" customHeight="1">
      <c r="A178" s="104"/>
      <c r="B178" s="105"/>
      <c r="C178" s="47">
        <v>579</v>
      </c>
      <c r="D178" s="47"/>
      <c r="E178" s="58" t="s">
        <v>272</v>
      </c>
      <c r="F178" s="68">
        <v>0</v>
      </c>
      <c r="G178" s="68">
        <v>0</v>
      </c>
      <c r="H178" s="68">
        <v>0</v>
      </c>
      <c r="I178" s="68">
        <v>0</v>
      </c>
      <c r="J178" s="68" t="str">
        <f t="shared" si="10"/>
        <v> </v>
      </c>
      <c r="K178" s="82" t="str">
        <f t="shared" si="11"/>
        <v> </v>
      </c>
    </row>
    <row r="179" spans="1:11" ht="17.25" customHeight="1">
      <c r="A179" s="104"/>
      <c r="B179" s="105">
        <v>57</v>
      </c>
      <c r="C179" s="47"/>
      <c r="D179" s="48"/>
      <c r="E179" s="62" t="s">
        <v>100</v>
      </c>
      <c r="F179" s="74">
        <v>0</v>
      </c>
      <c r="G179" s="74">
        <v>0</v>
      </c>
      <c r="H179" s="74">
        <v>0</v>
      </c>
      <c r="I179" s="74">
        <v>0</v>
      </c>
      <c r="J179" s="74" t="str">
        <f t="shared" si="10"/>
        <v> </v>
      </c>
      <c r="K179" s="147" t="str">
        <f t="shared" si="11"/>
        <v> </v>
      </c>
    </row>
    <row r="180" spans="1:11" s="37" customFormat="1" ht="18" customHeight="1">
      <c r="A180" s="104"/>
      <c r="B180" s="105"/>
      <c r="C180" s="47">
        <v>590</v>
      </c>
      <c r="D180" s="47"/>
      <c r="E180" s="58" t="s">
        <v>64</v>
      </c>
      <c r="F180" s="68">
        <v>14499.2</v>
      </c>
      <c r="G180" s="68">
        <v>2076</v>
      </c>
      <c r="H180" s="68">
        <v>16222.55</v>
      </c>
      <c r="I180" s="68">
        <v>14058.54</v>
      </c>
      <c r="J180" s="68">
        <f t="shared" si="10"/>
        <v>86.66048186012681</v>
      </c>
      <c r="K180" s="82">
        <f t="shared" si="11"/>
        <v>96.96079783712204</v>
      </c>
    </row>
    <row r="181" spans="1:11" ht="17.25" customHeight="1" thickBot="1">
      <c r="A181" s="104"/>
      <c r="B181" s="105">
        <v>59</v>
      </c>
      <c r="C181" s="173"/>
      <c r="D181" s="48"/>
      <c r="E181" s="62" t="s">
        <v>64</v>
      </c>
      <c r="F181" s="74">
        <v>14499.2</v>
      </c>
      <c r="G181" s="74">
        <v>2076</v>
      </c>
      <c r="H181" s="74">
        <v>16222.55</v>
      </c>
      <c r="I181" s="74">
        <v>14058.54</v>
      </c>
      <c r="J181" s="74">
        <f t="shared" si="10"/>
        <v>86.66048186012681</v>
      </c>
      <c r="K181" s="147">
        <f t="shared" si="11"/>
        <v>96.96079783712204</v>
      </c>
    </row>
    <row r="182" spans="1:11" ht="30" customHeight="1" thickBot="1">
      <c r="A182" s="151">
        <v>5</v>
      </c>
      <c r="B182" s="174"/>
      <c r="C182" s="113"/>
      <c r="D182" s="102"/>
      <c r="E182" s="42" t="s">
        <v>273</v>
      </c>
      <c r="F182" s="153">
        <v>14743409.509999994</v>
      </c>
      <c r="G182" s="153">
        <v>14851025</v>
      </c>
      <c r="H182" s="153">
        <v>15244972</v>
      </c>
      <c r="I182" s="153">
        <v>15522444.59</v>
      </c>
      <c r="J182" s="153">
        <f t="shared" si="10"/>
        <v>101.82009248688682</v>
      </c>
      <c r="K182" s="154">
        <f t="shared" si="11"/>
        <v>105.28395470173714</v>
      </c>
    </row>
    <row r="183" spans="1:11" ht="18" customHeight="1">
      <c r="A183" s="104"/>
      <c r="B183" s="105"/>
      <c r="C183" s="47">
        <v>611</v>
      </c>
      <c r="D183" s="47"/>
      <c r="E183" s="58" t="s">
        <v>125</v>
      </c>
      <c r="F183" s="68">
        <v>637893.51</v>
      </c>
      <c r="G183" s="68">
        <v>606821</v>
      </c>
      <c r="H183" s="68">
        <v>697003</v>
      </c>
      <c r="I183" s="68">
        <v>685084.2</v>
      </c>
      <c r="J183" s="68">
        <f t="shared" si="10"/>
        <v>98.28999301294255</v>
      </c>
      <c r="K183" s="82">
        <f t="shared" si="11"/>
        <v>107.39789467367366</v>
      </c>
    </row>
    <row r="184" spans="1:11" ht="16.5" customHeight="1">
      <c r="A184" s="104"/>
      <c r="B184" s="105"/>
      <c r="C184" s="47">
        <v>612</v>
      </c>
      <c r="D184" s="47"/>
      <c r="E184" s="58" t="s">
        <v>126</v>
      </c>
      <c r="F184" s="68">
        <v>515454.21</v>
      </c>
      <c r="G184" s="68">
        <v>710694</v>
      </c>
      <c r="H184" s="68">
        <v>705324</v>
      </c>
      <c r="I184" s="68">
        <v>696826.05</v>
      </c>
      <c r="J184" s="68">
        <f t="shared" si="10"/>
        <v>98.79517073004747</v>
      </c>
      <c r="K184" s="82">
        <f t="shared" si="11"/>
        <v>135.1867996189225</v>
      </c>
    </row>
    <row r="185" spans="1:11" ht="16.5" customHeight="1">
      <c r="A185" s="104"/>
      <c r="B185" s="105"/>
      <c r="C185" s="47">
        <v>613</v>
      </c>
      <c r="D185" s="47"/>
      <c r="E185" s="58" t="s">
        <v>65</v>
      </c>
      <c r="F185" s="68">
        <v>405.99</v>
      </c>
      <c r="G185" s="68">
        <v>0</v>
      </c>
      <c r="H185" s="68">
        <v>1362</v>
      </c>
      <c r="I185" s="68">
        <v>1397.95</v>
      </c>
      <c r="J185" s="68">
        <f t="shared" si="10"/>
        <v>102.6395007342144</v>
      </c>
      <c r="K185" s="82">
        <f t="shared" si="11"/>
        <v>344.3311411611123</v>
      </c>
    </row>
    <row r="186" spans="1:11" ht="17.25" customHeight="1">
      <c r="A186" s="104"/>
      <c r="B186" s="105">
        <v>61</v>
      </c>
      <c r="C186" s="47"/>
      <c r="D186" s="48"/>
      <c r="E186" s="62" t="s">
        <v>66</v>
      </c>
      <c r="F186" s="74">
        <v>1153753.71</v>
      </c>
      <c r="G186" s="74">
        <v>1317515</v>
      </c>
      <c r="H186" s="74">
        <v>1403689</v>
      </c>
      <c r="I186" s="74">
        <v>1383308.2</v>
      </c>
      <c r="J186" s="74">
        <f t="shared" si="10"/>
        <v>98.5480544479582</v>
      </c>
      <c r="K186" s="147">
        <f t="shared" si="11"/>
        <v>119.89631651975358</v>
      </c>
    </row>
    <row r="187" spans="1:11" ht="18" customHeight="1">
      <c r="A187" s="104"/>
      <c r="B187" s="105"/>
      <c r="C187" s="47">
        <v>620</v>
      </c>
      <c r="D187" s="47"/>
      <c r="E187" s="58" t="s">
        <v>67</v>
      </c>
      <c r="F187" s="68">
        <v>0</v>
      </c>
      <c r="G187" s="68">
        <v>0</v>
      </c>
      <c r="H187" s="68">
        <v>137</v>
      </c>
      <c r="I187" s="68">
        <v>98.06</v>
      </c>
      <c r="J187" s="68">
        <f t="shared" si="10"/>
        <v>71.57664233576642</v>
      </c>
      <c r="K187" s="82" t="str">
        <f t="shared" si="11"/>
        <v> </v>
      </c>
    </row>
    <row r="188" spans="1:11" ht="17.25" customHeight="1">
      <c r="A188" s="104"/>
      <c r="B188" s="105">
        <v>62</v>
      </c>
      <c r="C188" s="47"/>
      <c r="D188" s="48"/>
      <c r="E188" s="62" t="s">
        <v>67</v>
      </c>
      <c r="F188" s="74">
        <v>0</v>
      </c>
      <c r="G188" s="74">
        <v>0</v>
      </c>
      <c r="H188" s="74">
        <v>137</v>
      </c>
      <c r="I188" s="74">
        <v>98.06</v>
      </c>
      <c r="J188" s="74">
        <f t="shared" si="10"/>
        <v>71.57664233576642</v>
      </c>
      <c r="K188" s="147" t="str">
        <f t="shared" si="11"/>
        <v> </v>
      </c>
    </row>
    <row r="189" spans="1:11" s="37" customFormat="1" ht="18" customHeight="1">
      <c r="A189" s="104"/>
      <c r="B189" s="105"/>
      <c r="C189" s="47">
        <v>631</v>
      </c>
      <c r="D189" s="47"/>
      <c r="E189" s="58" t="s">
        <v>222</v>
      </c>
      <c r="F189" s="68">
        <v>0</v>
      </c>
      <c r="G189" s="68">
        <v>0</v>
      </c>
      <c r="H189" s="68">
        <v>0</v>
      </c>
      <c r="I189" s="68">
        <v>0</v>
      </c>
      <c r="J189" s="68" t="str">
        <f t="shared" si="10"/>
        <v> </v>
      </c>
      <c r="K189" s="82" t="str">
        <f t="shared" si="11"/>
        <v> </v>
      </c>
    </row>
    <row r="190" spans="1:11" s="37" customFormat="1" ht="16.5" customHeight="1">
      <c r="A190" s="104"/>
      <c r="B190" s="105"/>
      <c r="C190" s="47">
        <v>632</v>
      </c>
      <c r="D190" s="47"/>
      <c r="E190" s="58" t="s">
        <v>223</v>
      </c>
      <c r="F190" s="68">
        <v>0</v>
      </c>
      <c r="G190" s="68">
        <v>0</v>
      </c>
      <c r="H190" s="68">
        <v>0</v>
      </c>
      <c r="I190" s="68">
        <v>0</v>
      </c>
      <c r="J190" s="68" t="str">
        <f t="shared" si="10"/>
        <v> </v>
      </c>
      <c r="K190" s="82" t="str">
        <f t="shared" si="11"/>
        <v> </v>
      </c>
    </row>
    <row r="191" spans="1:11" ht="22.5" customHeight="1">
      <c r="A191" s="104"/>
      <c r="B191" s="105"/>
      <c r="C191" s="47">
        <v>633</v>
      </c>
      <c r="D191" s="47"/>
      <c r="E191" s="58" t="s">
        <v>163</v>
      </c>
      <c r="F191" s="68">
        <v>0</v>
      </c>
      <c r="G191" s="68">
        <v>0</v>
      </c>
      <c r="H191" s="68">
        <v>0</v>
      </c>
      <c r="I191" s="68">
        <v>6.26</v>
      </c>
      <c r="J191" s="68" t="str">
        <f t="shared" si="10"/>
        <v> </v>
      </c>
      <c r="K191" s="82" t="str">
        <f t="shared" si="11"/>
        <v> </v>
      </c>
    </row>
    <row r="192" spans="1:11" ht="16.5" customHeight="1">
      <c r="A192" s="106"/>
      <c r="B192" s="107"/>
      <c r="C192" s="47"/>
      <c r="D192" s="108">
        <v>6335</v>
      </c>
      <c r="E192" s="58" t="s">
        <v>1</v>
      </c>
      <c r="F192" s="68">
        <v>0</v>
      </c>
      <c r="G192" s="68">
        <v>0</v>
      </c>
      <c r="H192" s="68">
        <v>0</v>
      </c>
      <c r="I192" s="68">
        <v>0</v>
      </c>
      <c r="J192" s="68" t="str">
        <f t="shared" si="10"/>
        <v> </v>
      </c>
      <c r="K192" s="82" t="str">
        <f t="shared" si="11"/>
        <v> </v>
      </c>
    </row>
    <row r="193" spans="1:11" ht="22.5" customHeight="1">
      <c r="A193" s="106"/>
      <c r="B193" s="107"/>
      <c r="C193" s="47">
        <v>634</v>
      </c>
      <c r="D193" s="108"/>
      <c r="E193" s="58" t="s">
        <v>189</v>
      </c>
      <c r="F193" s="68">
        <v>0</v>
      </c>
      <c r="G193" s="68">
        <v>0</v>
      </c>
      <c r="H193" s="68">
        <v>0</v>
      </c>
      <c r="I193" s="68">
        <v>0</v>
      </c>
      <c r="J193" s="68" t="str">
        <f t="shared" si="10"/>
        <v> </v>
      </c>
      <c r="K193" s="82" t="str">
        <f t="shared" si="11"/>
        <v> </v>
      </c>
    </row>
    <row r="194" spans="1:11" s="37" customFormat="1" ht="16.5" customHeight="1">
      <c r="A194" s="104"/>
      <c r="B194" s="105"/>
      <c r="C194" s="47"/>
      <c r="D194" s="47">
        <v>6341</v>
      </c>
      <c r="E194" s="58" t="s">
        <v>225</v>
      </c>
      <c r="F194" s="68">
        <v>0</v>
      </c>
      <c r="G194" s="68">
        <v>0</v>
      </c>
      <c r="H194" s="68">
        <v>0</v>
      </c>
      <c r="I194" s="68">
        <v>0</v>
      </c>
      <c r="J194" s="68" t="str">
        <f t="shared" si="10"/>
        <v> </v>
      </c>
      <c r="K194" s="82" t="str">
        <f t="shared" si="11"/>
        <v> </v>
      </c>
    </row>
    <row r="195" spans="1:11" ht="16.5" customHeight="1">
      <c r="A195" s="104"/>
      <c r="B195" s="105"/>
      <c r="C195" s="47"/>
      <c r="D195" s="47">
        <v>6342</v>
      </c>
      <c r="E195" s="58" t="s">
        <v>226</v>
      </c>
      <c r="F195" s="68">
        <v>0</v>
      </c>
      <c r="G195" s="68">
        <v>0</v>
      </c>
      <c r="H195" s="68">
        <v>0</v>
      </c>
      <c r="I195" s="68">
        <v>0</v>
      </c>
      <c r="J195" s="68" t="str">
        <f aca="true" t="shared" si="12" ref="J195:J227">IF(H195&gt;0,I195/H195*100," ")</f>
        <v> </v>
      </c>
      <c r="K195" s="82" t="str">
        <f aca="true" t="shared" si="13" ref="K195:K227">IF(F195&gt;0,I195/F195*100," ")</f>
        <v> </v>
      </c>
    </row>
    <row r="196" spans="1:11" s="37" customFormat="1" ht="22.5" customHeight="1">
      <c r="A196" s="104"/>
      <c r="B196" s="105"/>
      <c r="C196" s="47"/>
      <c r="D196" s="47">
        <v>6343</v>
      </c>
      <c r="E196" s="58" t="s">
        <v>227</v>
      </c>
      <c r="F196" s="68">
        <v>0</v>
      </c>
      <c r="G196" s="68">
        <v>0</v>
      </c>
      <c r="H196" s="68">
        <v>0</v>
      </c>
      <c r="I196" s="68">
        <v>0</v>
      </c>
      <c r="J196" s="68" t="str">
        <f t="shared" si="12"/>
        <v> </v>
      </c>
      <c r="K196" s="82" t="str">
        <f t="shared" si="13"/>
        <v> </v>
      </c>
    </row>
    <row r="197" spans="1:11" s="37" customFormat="1" ht="22.5" customHeight="1">
      <c r="A197" s="104"/>
      <c r="B197" s="105"/>
      <c r="C197" s="47"/>
      <c r="D197" s="47">
        <v>6344</v>
      </c>
      <c r="E197" s="58" t="s">
        <v>228</v>
      </c>
      <c r="F197" s="68">
        <v>0</v>
      </c>
      <c r="G197" s="68">
        <v>0</v>
      </c>
      <c r="H197" s="68">
        <v>0</v>
      </c>
      <c r="I197" s="68">
        <v>0</v>
      </c>
      <c r="J197" s="68" t="str">
        <f t="shared" si="12"/>
        <v> </v>
      </c>
      <c r="K197" s="82" t="str">
        <f t="shared" si="13"/>
        <v> </v>
      </c>
    </row>
    <row r="198" spans="1:11" s="37" customFormat="1" ht="16.5" customHeight="1">
      <c r="A198" s="104"/>
      <c r="B198" s="105"/>
      <c r="C198" s="47"/>
      <c r="D198" s="47">
        <v>6345</v>
      </c>
      <c r="E198" s="58" t="s">
        <v>224</v>
      </c>
      <c r="F198" s="68">
        <v>0</v>
      </c>
      <c r="G198" s="68">
        <v>0</v>
      </c>
      <c r="H198" s="68">
        <v>0</v>
      </c>
      <c r="I198" s="68">
        <v>0</v>
      </c>
      <c r="J198" s="68" t="str">
        <f t="shared" si="12"/>
        <v> </v>
      </c>
      <c r="K198" s="82" t="str">
        <f t="shared" si="13"/>
        <v> </v>
      </c>
    </row>
    <row r="199" spans="1:11" ht="22.5" customHeight="1">
      <c r="A199" s="104"/>
      <c r="B199" s="105"/>
      <c r="C199" s="47"/>
      <c r="D199" s="47">
        <v>6349</v>
      </c>
      <c r="E199" s="58" t="s">
        <v>229</v>
      </c>
      <c r="F199" s="68">
        <v>0</v>
      </c>
      <c r="G199" s="68">
        <v>0</v>
      </c>
      <c r="H199" s="68">
        <v>0</v>
      </c>
      <c r="I199" s="68">
        <v>0</v>
      </c>
      <c r="J199" s="68" t="str">
        <f t="shared" si="12"/>
        <v> </v>
      </c>
      <c r="K199" s="82" t="str">
        <f t="shared" si="13"/>
        <v> </v>
      </c>
    </row>
    <row r="200" spans="1:11" ht="16.5" customHeight="1">
      <c r="A200" s="104"/>
      <c r="B200" s="105"/>
      <c r="C200" s="47">
        <v>635</v>
      </c>
      <c r="D200" s="47"/>
      <c r="E200" s="58" t="s">
        <v>274</v>
      </c>
      <c r="F200" s="68">
        <v>0</v>
      </c>
      <c r="G200" s="68">
        <v>0</v>
      </c>
      <c r="H200" s="68">
        <v>0</v>
      </c>
      <c r="I200" s="68">
        <v>0</v>
      </c>
      <c r="J200" s="68" t="str">
        <f t="shared" si="12"/>
        <v> </v>
      </c>
      <c r="K200" s="82" t="str">
        <f t="shared" si="13"/>
        <v> </v>
      </c>
    </row>
    <row r="201" spans="1:11" ht="16.5" customHeight="1">
      <c r="A201" s="104"/>
      <c r="B201" s="105"/>
      <c r="C201" s="47">
        <v>636</v>
      </c>
      <c r="D201" s="47"/>
      <c r="E201" s="58" t="s">
        <v>0</v>
      </c>
      <c r="F201" s="68">
        <v>546484.82</v>
      </c>
      <c r="G201" s="68">
        <v>0</v>
      </c>
      <c r="H201" s="68">
        <v>0</v>
      </c>
      <c r="I201" s="68">
        <v>408569.39</v>
      </c>
      <c r="J201" s="68" t="str">
        <f t="shared" si="12"/>
        <v> </v>
      </c>
      <c r="K201" s="82">
        <f t="shared" si="13"/>
        <v>74.76317274467021</v>
      </c>
    </row>
    <row r="202" spans="1:11" ht="16.5" customHeight="1">
      <c r="A202" s="104"/>
      <c r="B202" s="105"/>
      <c r="C202" s="47">
        <v>637</v>
      </c>
      <c r="D202" s="47"/>
      <c r="E202" s="58" t="s">
        <v>68</v>
      </c>
      <c r="F202" s="68">
        <v>0</v>
      </c>
      <c r="G202" s="68">
        <v>0</v>
      </c>
      <c r="H202" s="68">
        <v>0</v>
      </c>
      <c r="I202" s="68">
        <v>0</v>
      </c>
      <c r="J202" s="68" t="str">
        <f t="shared" si="12"/>
        <v> </v>
      </c>
      <c r="K202" s="82" t="str">
        <f t="shared" si="13"/>
        <v> </v>
      </c>
    </row>
    <row r="203" spans="1:11" ht="16.5" customHeight="1">
      <c r="A203" s="104"/>
      <c r="B203" s="105"/>
      <c r="C203" s="47">
        <v>638</v>
      </c>
      <c r="D203" s="47"/>
      <c r="E203" s="58" t="s">
        <v>69</v>
      </c>
      <c r="F203" s="68">
        <v>0</v>
      </c>
      <c r="G203" s="68">
        <v>0</v>
      </c>
      <c r="H203" s="68">
        <v>0</v>
      </c>
      <c r="I203" s="68">
        <v>0</v>
      </c>
      <c r="J203" s="68" t="str">
        <f t="shared" si="12"/>
        <v> </v>
      </c>
      <c r="K203" s="82" t="str">
        <f t="shared" si="13"/>
        <v> </v>
      </c>
    </row>
    <row r="204" spans="1:11" ht="17.25" customHeight="1">
      <c r="A204" s="104"/>
      <c r="B204" s="105">
        <v>63</v>
      </c>
      <c r="C204" s="47"/>
      <c r="D204" s="48"/>
      <c r="E204" s="62" t="s">
        <v>70</v>
      </c>
      <c r="F204" s="74">
        <v>546484.82</v>
      </c>
      <c r="G204" s="74">
        <v>0</v>
      </c>
      <c r="H204" s="74">
        <v>0</v>
      </c>
      <c r="I204" s="74">
        <v>408575.65</v>
      </c>
      <c r="J204" s="74" t="str">
        <f t="shared" si="12"/>
        <v> </v>
      </c>
      <c r="K204" s="147">
        <f t="shared" si="13"/>
        <v>74.76431824766881</v>
      </c>
    </row>
    <row r="205" spans="1:11" ht="18" customHeight="1">
      <c r="A205" s="104"/>
      <c r="B205" s="105"/>
      <c r="C205" s="47">
        <v>641</v>
      </c>
      <c r="D205" s="47"/>
      <c r="E205" s="58" t="s">
        <v>127</v>
      </c>
      <c r="F205" s="68">
        <v>0</v>
      </c>
      <c r="G205" s="68">
        <v>0</v>
      </c>
      <c r="H205" s="68">
        <v>0</v>
      </c>
      <c r="I205" s="68">
        <v>0</v>
      </c>
      <c r="J205" s="68" t="str">
        <f t="shared" si="12"/>
        <v> </v>
      </c>
      <c r="K205" s="82" t="str">
        <f t="shared" si="13"/>
        <v> </v>
      </c>
    </row>
    <row r="206" spans="1:11" ht="22.5" customHeight="1">
      <c r="A206" s="104"/>
      <c r="B206" s="105"/>
      <c r="C206" s="47">
        <v>642</v>
      </c>
      <c r="D206" s="47"/>
      <c r="E206" s="58" t="s">
        <v>128</v>
      </c>
      <c r="F206" s="68">
        <v>0</v>
      </c>
      <c r="G206" s="68">
        <v>0</v>
      </c>
      <c r="H206" s="68">
        <v>0</v>
      </c>
      <c r="I206" s="68">
        <v>0</v>
      </c>
      <c r="J206" s="68" t="str">
        <f t="shared" si="12"/>
        <v> </v>
      </c>
      <c r="K206" s="82" t="str">
        <f t="shared" si="13"/>
        <v> </v>
      </c>
    </row>
    <row r="207" spans="1:11" ht="22.5" customHeight="1">
      <c r="A207" s="104"/>
      <c r="B207" s="105"/>
      <c r="C207" s="47">
        <v>643</v>
      </c>
      <c r="D207" s="47"/>
      <c r="E207" s="58" t="s">
        <v>233</v>
      </c>
      <c r="F207" s="68">
        <v>0</v>
      </c>
      <c r="G207" s="68">
        <v>0</v>
      </c>
      <c r="H207" s="68">
        <v>0</v>
      </c>
      <c r="I207" s="68">
        <v>0</v>
      </c>
      <c r="J207" s="68" t="str">
        <f t="shared" si="12"/>
        <v> </v>
      </c>
      <c r="K207" s="82" t="str">
        <f t="shared" si="13"/>
        <v> </v>
      </c>
    </row>
    <row r="208" spans="1:11" ht="22.5" customHeight="1">
      <c r="A208" s="104"/>
      <c r="B208" s="105"/>
      <c r="C208" s="47">
        <v>644</v>
      </c>
      <c r="D208" s="47"/>
      <c r="E208" s="58" t="s">
        <v>234</v>
      </c>
      <c r="F208" s="68">
        <v>0</v>
      </c>
      <c r="G208" s="68">
        <v>0</v>
      </c>
      <c r="H208" s="68">
        <v>0</v>
      </c>
      <c r="I208" s="68">
        <v>0</v>
      </c>
      <c r="J208" s="68" t="str">
        <f t="shared" si="12"/>
        <v> </v>
      </c>
      <c r="K208" s="82" t="str">
        <f t="shared" si="13"/>
        <v> </v>
      </c>
    </row>
    <row r="209" spans="1:11" ht="22.5" customHeight="1">
      <c r="A209" s="104"/>
      <c r="B209" s="105"/>
      <c r="C209" s="47">
        <v>645</v>
      </c>
      <c r="D209" s="47"/>
      <c r="E209" s="58" t="s">
        <v>275</v>
      </c>
      <c r="F209" s="68">
        <v>0</v>
      </c>
      <c r="G209" s="68">
        <v>0</v>
      </c>
      <c r="H209" s="68">
        <v>0</v>
      </c>
      <c r="I209" s="68">
        <v>0</v>
      </c>
      <c r="J209" s="68" t="str">
        <f t="shared" si="12"/>
        <v> </v>
      </c>
      <c r="K209" s="82" t="str">
        <f t="shared" si="13"/>
        <v> </v>
      </c>
    </row>
    <row r="210" spans="1:11" ht="16.5" customHeight="1">
      <c r="A210" s="104"/>
      <c r="B210" s="105"/>
      <c r="C210" s="47">
        <v>646</v>
      </c>
      <c r="D210" s="47"/>
      <c r="E210" s="58" t="s">
        <v>129</v>
      </c>
      <c r="F210" s="68">
        <v>0</v>
      </c>
      <c r="G210" s="68">
        <v>0</v>
      </c>
      <c r="H210" s="68">
        <v>0</v>
      </c>
      <c r="I210" s="68">
        <v>0</v>
      </c>
      <c r="J210" s="68" t="str">
        <f t="shared" si="12"/>
        <v> </v>
      </c>
      <c r="K210" s="82" t="str">
        <f t="shared" si="13"/>
        <v> </v>
      </c>
    </row>
    <row r="211" spans="1:11" ht="16.5" customHeight="1">
      <c r="A211" s="104"/>
      <c r="B211" s="105"/>
      <c r="C211" s="47">
        <v>647</v>
      </c>
      <c r="D211" s="47"/>
      <c r="E211" s="58" t="s">
        <v>130</v>
      </c>
      <c r="F211" s="68">
        <v>0</v>
      </c>
      <c r="G211" s="68">
        <v>0</v>
      </c>
      <c r="H211" s="68">
        <v>0</v>
      </c>
      <c r="I211" s="68">
        <v>0</v>
      </c>
      <c r="J211" s="68" t="str">
        <f t="shared" si="12"/>
        <v> </v>
      </c>
      <c r="K211" s="82" t="str">
        <f t="shared" si="13"/>
        <v> </v>
      </c>
    </row>
    <row r="212" spans="1:11" ht="16.5" customHeight="1">
      <c r="A212" s="104"/>
      <c r="B212" s="105">
        <v>64</v>
      </c>
      <c r="C212" s="47"/>
      <c r="D212" s="48"/>
      <c r="E212" s="62" t="s">
        <v>131</v>
      </c>
      <c r="F212" s="74">
        <v>0</v>
      </c>
      <c r="G212" s="74">
        <v>0</v>
      </c>
      <c r="H212" s="74">
        <v>0</v>
      </c>
      <c r="I212" s="74">
        <v>0</v>
      </c>
      <c r="J212" s="74" t="str">
        <f t="shared" si="12"/>
        <v> </v>
      </c>
      <c r="K212" s="147" t="str">
        <f t="shared" si="13"/>
        <v> </v>
      </c>
    </row>
    <row r="213" spans="1:11" ht="24" customHeight="1">
      <c r="A213" s="104"/>
      <c r="B213" s="105"/>
      <c r="C213" s="47">
        <v>671</v>
      </c>
      <c r="D213" s="47"/>
      <c r="E213" s="58" t="s">
        <v>157</v>
      </c>
      <c r="F213" s="68">
        <v>0</v>
      </c>
      <c r="G213" s="68">
        <v>0</v>
      </c>
      <c r="H213" s="68">
        <v>0</v>
      </c>
      <c r="I213" s="68">
        <v>0</v>
      </c>
      <c r="J213" s="68" t="str">
        <f t="shared" si="12"/>
        <v> </v>
      </c>
      <c r="K213" s="82" t="str">
        <f t="shared" si="13"/>
        <v> </v>
      </c>
    </row>
    <row r="214" spans="1:11" s="37" customFormat="1" ht="22.5" customHeight="1">
      <c r="A214" s="104"/>
      <c r="B214" s="105"/>
      <c r="C214" s="47">
        <v>672</v>
      </c>
      <c r="D214" s="47"/>
      <c r="E214" s="58" t="s">
        <v>158</v>
      </c>
      <c r="F214" s="68">
        <v>0</v>
      </c>
      <c r="G214" s="68">
        <v>0</v>
      </c>
      <c r="H214" s="68">
        <v>0</v>
      </c>
      <c r="I214" s="68">
        <v>0</v>
      </c>
      <c r="J214" s="68" t="str">
        <f t="shared" si="12"/>
        <v> </v>
      </c>
      <c r="K214" s="82" t="str">
        <f t="shared" si="13"/>
        <v> </v>
      </c>
    </row>
    <row r="215" spans="1:11" ht="22.5" customHeight="1">
      <c r="A215" s="104"/>
      <c r="B215" s="105"/>
      <c r="C215" s="47">
        <v>673</v>
      </c>
      <c r="D215" s="47"/>
      <c r="E215" s="58" t="s">
        <v>159</v>
      </c>
      <c r="F215" s="68">
        <v>0</v>
      </c>
      <c r="G215" s="68">
        <v>0</v>
      </c>
      <c r="H215" s="68">
        <v>0</v>
      </c>
      <c r="I215" s="68">
        <v>0</v>
      </c>
      <c r="J215" s="68" t="str">
        <f t="shared" si="12"/>
        <v> </v>
      </c>
      <c r="K215" s="82" t="str">
        <f t="shared" si="13"/>
        <v> </v>
      </c>
    </row>
    <row r="216" spans="1:11" ht="22.5" customHeight="1">
      <c r="A216" s="104"/>
      <c r="B216" s="105"/>
      <c r="C216" s="47">
        <v>674</v>
      </c>
      <c r="D216" s="47"/>
      <c r="E216" s="58" t="s">
        <v>160</v>
      </c>
      <c r="F216" s="68">
        <v>0</v>
      </c>
      <c r="G216" s="68">
        <v>0</v>
      </c>
      <c r="H216" s="68">
        <v>0</v>
      </c>
      <c r="I216" s="68">
        <v>0</v>
      </c>
      <c r="J216" s="68" t="str">
        <f t="shared" si="12"/>
        <v> </v>
      </c>
      <c r="K216" s="82" t="str">
        <f t="shared" si="13"/>
        <v> </v>
      </c>
    </row>
    <row r="217" spans="1:11" ht="22.5" customHeight="1">
      <c r="A217" s="104"/>
      <c r="B217" s="105"/>
      <c r="C217" s="47">
        <v>675</v>
      </c>
      <c r="D217" s="47"/>
      <c r="E217" s="58" t="s">
        <v>90</v>
      </c>
      <c r="F217" s="68">
        <v>0</v>
      </c>
      <c r="G217" s="68">
        <v>0</v>
      </c>
      <c r="H217" s="68">
        <v>0</v>
      </c>
      <c r="I217" s="68">
        <v>0</v>
      </c>
      <c r="J217" s="68" t="str">
        <f t="shared" si="12"/>
        <v> </v>
      </c>
      <c r="K217" s="82" t="str">
        <f t="shared" si="13"/>
        <v> </v>
      </c>
    </row>
    <row r="218" spans="1:11" ht="22.5" customHeight="1">
      <c r="A218" s="104"/>
      <c r="B218" s="105"/>
      <c r="C218" s="47">
        <v>676</v>
      </c>
      <c r="D218" s="47"/>
      <c r="E218" s="58" t="s">
        <v>91</v>
      </c>
      <c r="F218" s="68">
        <v>0</v>
      </c>
      <c r="G218" s="68">
        <v>0</v>
      </c>
      <c r="H218" s="68">
        <v>0</v>
      </c>
      <c r="I218" s="68">
        <v>0</v>
      </c>
      <c r="J218" s="68" t="str">
        <f t="shared" si="12"/>
        <v> </v>
      </c>
      <c r="K218" s="82" t="str">
        <f t="shared" si="13"/>
        <v> </v>
      </c>
    </row>
    <row r="219" spans="1:11" ht="16.5" customHeight="1">
      <c r="A219" s="104"/>
      <c r="B219" s="105"/>
      <c r="C219" s="47">
        <v>679</v>
      </c>
      <c r="D219" s="47"/>
      <c r="E219" s="58" t="s">
        <v>132</v>
      </c>
      <c r="F219" s="68">
        <v>0</v>
      </c>
      <c r="G219" s="68">
        <v>0</v>
      </c>
      <c r="H219" s="68">
        <v>0</v>
      </c>
      <c r="I219" s="68">
        <v>0</v>
      </c>
      <c r="J219" s="68" t="str">
        <f t="shared" si="12"/>
        <v> </v>
      </c>
      <c r="K219" s="82" t="str">
        <f t="shared" si="13"/>
        <v> </v>
      </c>
    </row>
    <row r="220" spans="1:11" ht="17.25" customHeight="1">
      <c r="A220" s="104"/>
      <c r="B220" s="105">
        <v>67</v>
      </c>
      <c r="C220" s="47"/>
      <c r="D220" s="47"/>
      <c r="E220" s="62" t="s">
        <v>165</v>
      </c>
      <c r="F220" s="74">
        <v>0</v>
      </c>
      <c r="G220" s="74">
        <v>0</v>
      </c>
      <c r="H220" s="74">
        <v>0</v>
      </c>
      <c r="I220" s="74">
        <v>0</v>
      </c>
      <c r="J220" s="74" t="str">
        <f t="shared" si="12"/>
        <v> </v>
      </c>
      <c r="K220" s="147" t="str">
        <f t="shared" si="13"/>
        <v> </v>
      </c>
    </row>
    <row r="221" spans="1:11" ht="18" customHeight="1">
      <c r="A221" s="104"/>
      <c r="B221" s="105"/>
      <c r="C221" s="47">
        <v>690</v>
      </c>
      <c r="D221" s="47"/>
      <c r="E221" s="58" t="s">
        <v>71</v>
      </c>
      <c r="F221" s="68">
        <v>0</v>
      </c>
      <c r="G221" s="68">
        <v>0</v>
      </c>
      <c r="H221" s="68">
        <v>0</v>
      </c>
      <c r="I221" s="68">
        <v>0</v>
      </c>
      <c r="J221" s="68" t="str">
        <f t="shared" si="12"/>
        <v> </v>
      </c>
      <c r="K221" s="82" t="str">
        <f t="shared" si="13"/>
        <v> </v>
      </c>
    </row>
    <row r="222" spans="1:11" s="37" customFormat="1" ht="16.5" customHeight="1" thickBot="1">
      <c r="A222" s="104"/>
      <c r="B222" s="105">
        <v>69</v>
      </c>
      <c r="C222" s="47"/>
      <c r="D222" s="48"/>
      <c r="E222" s="62" t="s">
        <v>71</v>
      </c>
      <c r="F222" s="74">
        <v>0</v>
      </c>
      <c r="G222" s="74">
        <v>0</v>
      </c>
      <c r="H222" s="74">
        <v>0</v>
      </c>
      <c r="I222" s="74">
        <v>0</v>
      </c>
      <c r="J222" s="74" t="str">
        <f t="shared" si="12"/>
        <v> </v>
      </c>
      <c r="K222" s="147" t="str">
        <f t="shared" si="13"/>
        <v> </v>
      </c>
    </row>
    <row r="223" spans="1:11" s="37" customFormat="1" ht="30" customHeight="1" thickBot="1">
      <c r="A223" s="151">
        <v>6</v>
      </c>
      <c r="B223" s="174"/>
      <c r="C223" s="103"/>
      <c r="D223" s="100"/>
      <c r="E223" s="42" t="s">
        <v>276</v>
      </c>
      <c r="F223" s="153">
        <v>1700238.53</v>
      </c>
      <c r="G223" s="153">
        <v>1317515</v>
      </c>
      <c r="H223" s="153">
        <v>1403826</v>
      </c>
      <c r="I223" s="153">
        <v>1791981.91</v>
      </c>
      <c r="J223" s="153">
        <f t="shared" si="12"/>
        <v>127.64985902811317</v>
      </c>
      <c r="K223" s="154">
        <f t="shared" si="13"/>
        <v>105.39591230178745</v>
      </c>
    </row>
    <row r="224" spans="1:11" ht="34.5" customHeight="1" thickBot="1">
      <c r="A224" s="151">
        <v>5.6</v>
      </c>
      <c r="B224" s="174"/>
      <c r="C224" s="103"/>
      <c r="D224" s="100"/>
      <c r="E224" s="42" t="s">
        <v>242</v>
      </c>
      <c r="F224" s="153">
        <v>16443648.039999995</v>
      </c>
      <c r="G224" s="153">
        <v>16168540</v>
      </c>
      <c r="H224" s="153">
        <v>16648798</v>
      </c>
      <c r="I224" s="153">
        <v>17314426.500000004</v>
      </c>
      <c r="J224" s="153">
        <f t="shared" si="12"/>
        <v>103.99805739729682</v>
      </c>
      <c r="K224" s="154">
        <f t="shared" si="13"/>
        <v>105.29553088147956</v>
      </c>
    </row>
    <row r="225" spans="1:11" ht="24.75" customHeight="1" thickBot="1">
      <c r="A225" s="110" t="s">
        <v>92</v>
      </c>
      <c r="B225" s="175"/>
      <c r="C225" s="176"/>
      <c r="D225" s="177"/>
      <c r="E225" s="64" t="s">
        <v>72</v>
      </c>
      <c r="F225" s="75">
        <v>-13894721.179999996</v>
      </c>
      <c r="G225" s="75">
        <v>-15000364</v>
      </c>
      <c r="H225" s="75">
        <v>-15479998</v>
      </c>
      <c r="I225" s="75">
        <v>-14748598.430000003</v>
      </c>
      <c r="J225" s="75" t="str">
        <f t="shared" si="12"/>
        <v> </v>
      </c>
      <c r="K225" s="178" t="str">
        <f t="shared" si="13"/>
        <v> </v>
      </c>
    </row>
    <row r="226" spans="1:11" ht="18.75" customHeight="1" thickBot="1">
      <c r="A226" s="50"/>
      <c r="B226" s="50"/>
      <c r="C226" s="50"/>
      <c r="D226" s="50"/>
      <c r="E226" s="44"/>
      <c r="F226" s="45"/>
      <c r="G226" s="45"/>
      <c r="H226" s="45"/>
      <c r="I226" s="45"/>
      <c r="J226" s="45" t="str">
        <f t="shared" si="12"/>
        <v> </v>
      </c>
      <c r="K226" s="53" t="str">
        <f t="shared" si="13"/>
        <v> </v>
      </c>
    </row>
    <row r="227" spans="1:11" ht="18.75" customHeight="1" thickBot="1">
      <c r="A227" s="111"/>
      <c r="B227" s="112" t="s">
        <v>101</v>
      </c>
      <c r="C227" s="113"/>
      <c r="D227" s="114"/>
      <c r="E227" s="63" t="s">
        <v>135</v>
      </c>
      <c r="F227" s="41">
        <v>16443648.04</v>
      </c>
      <c r="G227" s="41">
        <v>16168540</v>
      </c>
      <c r="H227" s="41">
        <v>16648798</v>
      </c>
      <c r="I227" s="41">
        <v>17314426.5</v>
      </c>
      <c r="J227" s="41">
        <f t="shared" si="12"/>
        <v>103.99805739729679</v>
      </c>
      <c r="K227" s="52">
        <f t="shared" si="13"/>
        <v>105.29553088147952</v>
      </c>
    </row>
    <row r="228" spans="1:11" ht="12.75" customHeight="1" hidden="1" thickBot="1">
      <c r="A228" s="50"/>
      <c r="B228" s="50"/>
      <c r="C228" s="50"/>
      <c r="D228" s="50"/>
      <c r="E228" s="44"/>
      <c r="F228" s="45"/>
      <c r="G228" s="45"/>
      <c r="H228" s="45"/>
      <c r="I228" s="45"/>
      <c r="J228" s="45" t="str">
        <f aca="true" t="shared" si="14" ref="J228:J248">IF(H228&gt;0,I228/H228*100," ")</f>
        <v> </v>
      </c>
      <c r="K228" s="66" t="str">
        <f aca="true" t="shared" si="15" ref="K228:K248">IF(F228&gt;0,I228/F228*100," ")</f>
        <v> </v>
      </c>
    </row>
    <row r="229" spans="1:11" ht="18.75" customHeight="1">
      <c r="A229" s="115"/>
      <c r="B229" s="116"/>
      <c r="C229" s="116"/>
      <c r="D229" s="117"/>
      <c r="E229" s="67" t="s">
        <v>14</v>
      </c>
      <c r="F229" s="179"/>
      <c r="G229" s="179"/>
      <c r="H229" s="179"/>
      <c r="I229" s="179"/>
      <c r="J229" s="179" t="str">
        <f t="shared" si="14"/>
        <v> </v>
      </c>
      <c r="K229" s="180" t="str">
        <f t="shared" si="15"/>
        <v> </v>
      </c>
    </row>
    <row r="230" spans="1:11" ht="18" customHeight="1">
      <c r="A230" s="104"/>
      <c r="B230" s="118"/>
      <c r="C230" s="47"/>
      <c r="D230" s="119">
        <v>8111</v>
      </c>
      <c r="E230" s="76" t="s">
        <v>3</v>
      </c>
      <c r="F230" s="68">
        <v>0</v>
      </c>
      <c r="G230" s="68">
        <v>0</v>
      </c>
      <c r="H230" s="68">
        <v>0</v>
      </c>
      <c r="I230" s="68">
        <v>0</v>
      </c>
      <c r="J230" s="68" t="str">
        <f t="shared" si="14"/>
        <v> </v>
      </c>
      <c r="K230" s="82" t="str">
        <f t="shared" si="15"/>
        <v> </v>
      </c>
    </row>
    <row r="231" spans="1:11" ht="18" customHeight="1">
      <c r="A231" s="104"/>
      <c r="B231" s="118"/>
      <c r="C231" s="47"/>
      <c r="D231" s="119">
        <v>8112</v>
      </c>
      <c r="E231" s="76" t="s">
        <v>184</v>
      </c>
      <c r="F231" s="68">
        <v>0</v>
      </c>
      <c r="G231" s="68">
        <v>0</v>
      </c>
      <c r="H231" s="68">
        <v>0</v>
      </c>
      <c r="I231" s="68">
        <v>0</v>
      </c>
      <c r="J231" s="68" t="str">
        <f t="shared" si="14"/>
        <v> </v>
      </c>
      <c r="K231" s="82" t="str">
        <f t="shared" si="15"/>
        <v> </v>
      </c>
    </row>
    <row r="232" spans="1:11" ht="27" customHeight="1">
      <c r="A232" s="104"/>
      <c r="B232" s="118"/>
      <c r="C232" s="47"/>
      <c r="D232" s="119">
        <v>8115</v>
      </c>
      <c r="E232" s="76" t="s">
        <v>4</v>
      </c>
      <c r="F232" s="68">
        <v>0</v>
      </c>
      <c r="G232" s="68">
        <v>0</v>
      </c>
      <c r="H232" s="68">
        <v>0</v>
      </c>
      <c r="I232" s="68">
        <v>0</v>
      </c>
      <c r="J232" s="68" t="str">
        <f t="shared" si="14"/>
        <v> </v>
      </c>
      <c r="K232" s="82" t="str">
        <f t="shared" si="15"/>
        <v> </v>
      </c>
    </row>
    <row r="233" spans="1:11" ht="18" customHeight="1">
      <c r="A233" s="120"/>
      <c r="B233" s="121"/>
      <c r="C233" s="47">
        <v>811</v>
      </c>
      <c r="D233" s="122"/>
      <c r="E233" s="78" t="s">
        <v>5</v>
      </c>
      <c r="F233" s="68">
        <v>0</v>
      </c>
      <c r="G233" s="68">
        <v>0</v>
      </c>
      <c r="H233" s="68">
        <v>0</v>
      </c>
      <c r="I233" s="68">
        <v>0</v>
      </c>
      <c r="J233" s="68" t="str">
        <f t="shared" si="14"/>
        <v> </v>
      </c>
      <c r="K233" s="82" t="str">
        <f t="shared" si="15"/>
        <v> </v>
      </c>
    </row>
    <row r="234" spans="1:11" ht="18" customHeight="1">
      <c r="A234" s="120"/>
      <c r="B234" s="121"/>
      <c r="C234" s="47"/>
      <c r="D234" s="122">
        <v>8121</v>
      </c>
      <c r="E234" s="78" t="s">
        <v>6</v>
      </c>
      <c r="F234" s="68">
        <v>0</v>
      </c>
      <c r="G234" s="68">
        <v>0</v>
      </c>
      <c r="H234" s="68">
        <v>0</v>
      </c>
      <c r="I234" s="68">
        <v>0</v>
      </c>
      <c r="J234" s="68" t="str">
        <f t="shared" si="14"/>
        <v> </v>
      </c>
      <c r="K234" s="82" t="str">
        <f t="shared" si="15"/>
        <v> </v>
      </c>
    </row>
    <row r="235" spans="1:11" ht="18" customHeight="1">
      <c r="A235" s="120"/>
      <c r="B235" s="121"/>
      <c r="C235" s="47"/>
      <c r="D235" s="122">
        <v>8122</v>
      </c>
      <c r="E235" s="78" t="s">
        <v>185</v>
      </c>
      <c r="F235" s="68">
        <v>0</v>
      </c>
      <c r="G235" s="68">
        <v>0</v>
      </c>
      <c r="H235" s="68">
        <v>0</v>
      </c>
      <c r="I235" s="68">
        <v>0</v>
      </c>
      <c r="J235" s="68" t="str">
        <f t="shared" si="14"/>
        <v> </v>
      </c>
      <c r="K235" s="82" t="str">
        <f t="shared" si="15"/>
        <v> </v>
      </c>
    </row>
    <row r="236" spans="1:11" s="37" customFormat="1" ht="18" customHeight="1">
      <c r="A236" s="120"/>
      <c r="B236" s="121"/>
      <c r="C236" s="47">
        <v>812</v>
      </c>
      <c r="D236" s="122"/>
      <c r="E236" s="78" t="s">
        <v>7</v>
      </c>
      <c r="F236" s="68">
        <v>0</v>
      </c>
      <c r="G236" s="68">
        <v>0</v>
      </c>
      <c r="H236" s="68">
        <v>0</v>
      </c>
      <c r="I236" s="68">
        <v>0</v>
      </c>
      <c r="J236" s="68" t="str">
        <f t="shared" si="14"/>
        <v> </v>
      </c>
      <c r="K236" s="82" t="str">
        <f t="shared" si="15"/>
        <v> </v>
      </c>
    </row>
    <row r="237" spans="1:11" s="37" customFormat="1" ht="18" customHeight="1">
      <c r="A237" s="120"/>
      <c r="B237" s="121">
        <v>81</v>
      </c>
      <c r="C237" s="47"/>
      <c r="D237" s="122"/>
      <c r="E237" s="80" t="s">
        <v>8</v>
      </c>
      <c r="F237" s="68">
        <v>0</v>
      </c>
      <c r="G237" s="68">
        <v>0</v>
      </c>
      <c r="H237" s="68">
        <v>0</v>
      </c>
      <c r="I237" s="68">
        <v>0</v>
      </c>
      <c r="J237" s="68" t="str">
        <f t="shared" si="14"/>
        <v> </v>
      </c>
      <c r="K237" s="82" t="str">
        <f t="shared" si="15"/>
        <v> </v>
      </c>
    </row>
    <row r="238" spans="1:11" s="37" customFormat="1" ht="19.5" customHeight="1">
      <c r="A238" s="120"/>
      <c r="B238" s="121"/>
      <c r="C238" s="47">
        <v>821</v>
      </c>
      <c r="D238" s="122"/>
      <c r="E238" s="78" t="s">
        <v>5</v>
      </c>
      <c r="F238" s="68">
        <v>0</v>
      </c>
      <c r="G238" s="68">
        <v>0</v>
      </c>
      <c r="H238" s="68">
        <v>0</v>
      </c>
      <c r="I238" s="68">
        <v>0</v>
      </c>
      <c r="J238" s="68" t="str">
        <f t="shared" si="14"/>
        <v> </v>
      </c>
      <c r="K238" s="82" t="str">
        <f t="shared" si="15"/>
        <v> </v>
      </c>
    </row>
    <row r="239" spans="1:11" s="37" customFormat="1" ht="18" customHeight="1">
      <c r="A239" s="120"/>
      <c r="B239" s="121"/>
      <c r="C239" s="47"/>
      <c r="D239" s="122">
        <v>8223</v>
      </c>
      <c r="E239" s="78" t="s">
        <v>9</v>
      </c>
      <c r="F239" s="68">
        <v>0</v>
      </c>
      <c r="G239" s="68">
        <v>0</v>
      </c>
      <c r="H239" s="68">
        <v>0</v>
      </c>
      <c r="I239" s="68">
        <v>0</v>
      </c>
      <c r="J239" s="68" t="str">
        <f t="shared" si="14"/>
        <v> </v>
      </c>
      <c r="K239" s="82" t="str">
        <f t="shared" si="15"/>
        <v> </v>
      </c>
    </row>
    <row r="240" spans="1:11" s="37" customFormat="1" ht="27" customHeight="1">
      <c r="A240" s="120"/>
      <c r="B240" s="121"/>
      <c r="C240" s="47"/>
      <c r="D240" s="122">
        <v>8224</v>
      </c>
      <c r="E240" s="78" t="s">
        <v>230</v>
      </c>
      <c r="F240" s="68">
        <v>0</v>
      </c>
      <c r="G240" s="68">
        <v>0</v>
      </c>
      <c r="H240" s="68">
        <v>0</v>
      </c>
      <c r="I240" s="68">
        <v>0</v>
      </c>
      <c r="J240" s="68" t="str">
        <f t="shared" si="14"/>
        <v> </v>
      </c>
      <c r="K240" s="82" t="str">
        <f t="shared" si="15"/>
        <v> </v>
      </c>
    </row>
    <row r="241" spans="1:11" ht="18" customHeight="1">
      <c r="A241" s="120"/>
      <c r="B241" s="121"/>
      <c r="C241" s="47">
        <v>822</v>
      </c>
      <c r="D241" s="122"/>
      <c r="E241" s="78" t="s">
        <v>10</v>
      </c>
      <c r="F241" s="68">
        <v>0</v>
      </c>
      <c r="G241" s="68">
        <v>0</v>
      </c>
      <c r="H241" s="68">
        <v>0</v>
      </c>
      <c r="I241" s="68">
        <v>0</v>
      </c>
      <c r="J241" s="68" t="str">
        <f t="shared" si="14"/>
        <v> </v>
      </c>
      <c r="K241" s="82" t="str">
        <f t="shared" si="15"/>
        <v> </v>
      </c>
    </row>
    <row r="242" spans="1:11" ht="18" customHeight="1">
      <c r="A242" s="120"/>
      <c r="B242" s="121">
        <v>82</v>
      </c>
      <c r="C242" s="47"/>
      <c r="D242" s="122"/>
      <c r="E242" s="80" t="s">
        <v>11</v>
      </c>
      <c r="F242" s="68">
        <v>0</v>
      </c>
      <c r="G242" s="68">
        <v>0</v>
      </c>
      <c r="H242" s="68">
        <v>0</v>
      </c>
      <c r="I242" s="68">
        <v>0</v>
      </c>
      <c r="J242" s="68" t="str">
        <f t="shared" si="14"/>
        <v> </v>
      </c>
      <c r="K242" s="82" t="str">
        <f t="shared" si="15"/>
        <v> </v>
      </c>
    </row>
    <row r="243" spans="1:11" ht="19.5" customHeight="1">
      <c r="A243" s="123"/>
      <c r="B243" s="124"/>
      <c r="C243" s="47">
        <v>890</v>
      </c>
      <c r="D243" s="125"/>
      <c r="E243" s="79" t="s">
        <v>12</v>
      </c>
      <c r="F243" s="68">
        <v>0</v>
      </c>
      <c r="G243" s="68">
        <v>0</v>
      </c>
      <c r="H243" s="68">
        <v>0</v>
      </c>
      <c r="I243" s="68">
        <v>0</v>
      </c>
      <c r="J243" s="68" t="str">
        <f t="shared" si="14"/>
        <v> </v>
      </c>
      <c r="K243" s="82" t="str">
        <f t="shared" si="15"/>
        <v> </v>
      </c>
    </row>
    <row r="244" spans="1:11" ht="18" customHeight="1" thickBot="1">
      <c r="A244" s="126"/>
      <c r="B244" s="127">
        <v>89</v>
      </c>
      <c r="C244" s="181"/>
      <c r="D244" s="128"/>
      <c r="E244" s="77" t="s">
        <v>12</v>
      </c>
      <c r="F244" s="68">
        <v>0</v>
      </c>
      <c r="G244" s="68">
        <v>0</v>
      </c>
      <c r="H244" s="68">
        <v>0</v>
      </c>
      <c r="I244" s="68">
        <v>0</v>
      </c>
      <c r="J244" s="68" t="str">
        <f t="shared" si="14"/>
        <v> </v>
      </c>
      <c r="K244" s="82" t="str">
        <f t="shared" si="15"/>
        <v> </v>
      </c>
    </row>
    <row r="245" spans="1:11" ht="30" customHeight="1" thickBot="1">
      <c r="A245" s="129">
        <v>8</v>
      </c>
      <c r="B245" s="130"/>
      <c r="C245" s="131"/>
      <c r="D245" s="132"/>
      <c r="E245" s="43" t="s">
        <v>13</v>
      </c>
      <c r="F245" s="153">
        <v>0</v>
      </c>
      <c r="G245" s="153">
        <v>0</v>
      </c>
      <c r="H245" s="153">
        <v>0</v>
      </c>
      <c r="I245" s="153">
        <v>0</v>
      </c>
      <c r="J245" s="153" t="str">
        <f t="shared" si="14"/>
        <v> </v>
      </c>
      <c r="K245" s="154" t="str">
        <f t="shared" si="15"/>
        <v> </v>
      </c>
    </row>
    <row r="246" spans="1:11" ht="10.5" customHeight="1" thickBot="1">
      <c r="A246" s="50"/>
      <c r="B246" s="50"/>
      <c r="C246" s="50"/>
      <c r="D246" s="50"/>
      <c r="E246" s="44"/>
      <c r="F246" s="45"/>
      <c r="G246" s="45"/>
      <c r="H246" s="45"/>
      <c r="I246" s="45"/>
      <c r="J246" s="45" t="str">
        <f t="shared" si="14"/>
        <v> </v>
      </c>
      <c r="K246" s="53" t="str">
        <f t="shared" si="15"/>
        <v> </v>
      </c>
    </row>
    <row r="247" spans="1:11" ht="24.75" customHeight="1" thickBot="1">
      <c r="A247" s="111" t="s">
        <v>93</v>
      </c>
      <c r="B247" s="113"/>
      <c r="C247" s="113"/>
      <c r="D247" s="114"/>
      <c r="E247" s="65" t="s">
        <v>2</v>
      </c>
      <c r="F247" s="41">
        <v>-13894721.179999996</v>
      </c>
      <c r="G247" s="41">
        <v>-15000364</v>
      </c>
      <c r="H247" s="41">
        <v>-15479998</v>
      </c>
      <c r="I247" s="41">
        <v>-14748598.430000003</v>
      </c>
      <c r="J247" s="41" t="str">
        <f t="shared" si="14"/>
        <v> </v>
      </c>
      <c r="K247" s="52" t="str">
        <f t="shared" si="15"/>
        <v> </v>
      </c>
    </row>
    <row r="248" spans="1:11" ht="10.5" customHeight="1">
      <c r="A248" s="50"/>
      <c r="B248" s="50"/>
      <c r="C248" s="50"/>
      <c r="D248" s="50"/>
      <c r="E248" s="44"/>
      <c r="F248" s="45"/>
      <c r="G248" s="45"/>
      <c r="H248" s="45"/>
      <c r="I248" s="45"/>
      <c r="J248" s="45" t="str">
        <f t="shared" si="14"/>
        <v> </v>
      </c>
      <c r="K248" s="66" t="str">
        <f t="shared" si="15"/>
        <v> </v>
      </c>
    </row>
    <row r="249" spans="1:5" ht="12.75">
      <c r="A249" s="84"/>
      <c r="B249" s="84"/>
      <c r="C249" s="84"/>
      <c r="D249" s="84"/>
      <c r="E249" s="137" t="s">
        <v>95</v>
      </c>
    </row>
    <row r="250" spans="1:5" ht="12.75">
      <c r="A250" s="84" t="s">
        <v>76</v>
      </c>
      <c r="B250" s="84"/>
      <c r="C250" s="84"/>
      <c r="D250" s="84"/>
      <c r="E250" s="137" t="s">
        <v>87</v>
      </c>
    </row>
    <row r="251" spans="1:5" ht="12.75">
      <c r="A251" s="84"/>
      <c r="B251" s="133"/>
      <c r="C251" s="133"/>
      <c r="D251" s="133"/>
      <c r="E251" s="182" t="s">
        <v>186</v>
      </c>
    </row>
    <row r="252" spans="1:5" ht="12.75">
      <c r="A252" s="84" t="s">
        <v>104</v>
      </c>
      <c r="B252" s="133"/>
      <c r="C252" s="133"/>
      <c r="D252" s="133"/>
      <c r="E252" s="51" t="s">
        <v>97</v>
      </c>
    </row>
    <row r="253" spans="1:5" ht="12.75">
      <c r="A253" s="84" t="s">
        <v>105</v>
      </c>
      <c r="B253" s="84"/>
      <c r="C253" s="84"/>
      <c r="D253" s="84"/>
      <c r="E253" s="183" t="s">
        <v>187</v>
      </c>
    </row>
    <row r="254" spans="1:5" ht="12.75">
      <c r="A254" s="84" t="s">
        <v>73</v>
      </c>
      <c r="B254" s="84"/>
      <c r="C254" s="84"/>
      <c r="D254" s="84"/>
      <c r="E254" s="137" t="s">
        <v>96</v>
      </c>
    </row>
    <row r="255" spans="1:4" ht="12.75">
      <c r="A255" s="84" t="s">
        <v>103</v>
      </c>
      <c r="B255" s="84"/>
      <c r="C255" s="84"/>
      <c r="D255" s="84"/>
    </row>
    <row r="256" spans="1:4" ht="12.75">
      <c r="A256" s="84" t="s">
        <v>106</v>
      </c>
      <c r="B256" s="84"/>
      <c r="C256" s="84"/>
      <c r="D256" s="84"/>
    </row>
    <row r="257" spans="1:4" ht="12.75">
      <c r="A257" s="84"/>
      <c r="B257" s="84"/>
      <c r="C257" s="84"/>
      <c r="D257" s="84"/>
    </row>
    <row r="258" spans="1:8" ht="12.75">
      <c r="A258" s="84"/>
      <c r="B258" s="84"/>
      <c r="C258" s="84"/>
      <c r="D258" s="84"/>
      <c r="H258" s="1" t="s">
        <v>26</v>
      </c>
    </row>
    <row r="259" spans="1:4" ht="12.75">
      <c r="A259" s="84"/>
      <c r="B259" s="84"/>
      <c r="C259" s="84"/>
      <c r="D259" s="84"/>
    </row>
    <row r="260" spans="1:4" ht="12.75">
      <c r="A260" s="84"/>
      <c r="B260" s="84"/>
      <c r="C260" s="84"/>
      <c r="D260" s="84"/>
    </row>
    <row r="261" spans="1:4" ht="12.75">
      <c r="A261" s="84"/>
      <c r="B261" s="84"/>
      <c r="C261" s="84"/>
      <c r="D261" s="84"/>
    </row>
    <row r="262" spans="1:4" ht="12.75">
      <c r="A262" s="84"/>
      <c r="B262" s="84"/>
      <c r="C262" s="84"/>
      <c r="D262" s="84"/>
    </row>
    <row r="263" spans="1:4" ht="12.75">
      <c r="A263" s="84"/>
      <c r="B263" s="84"/>
      <c r="C263" s="84"/>
      <c r="D263" s="84"/>
    </row>
    <row r="264" spans="1:4" ht="12.75">
      <c r="A264" s="84"/>
      <c r="B264" s="84"/>
      <c r="C264" s="84"/>
      <c r="D264" s="84"/>
    </row>
    <row r="265" spans="1:4" ht="12.75">
      <c r="A265" s="84"/>
      <c r="B265" s="84"/>
      <c r="C265" s="84"/>
      <c r="D265" s="84"/>
    </row>
    <row r="266" spans="1:5" ht="12.75">
      <c r="A266" s="84"/>
      <c r="B266" s="84"/>
      <c r="C266" s="84"/>
      <c r="D266" s="84"/>
      <c r="E266" s="137"/>
    </row>
  </sheetData>
  <printOptions horizontalCentered="1"/>
  <pageMargins left="0.984251968503937" right="0.3937007874015748" top="0.3937007874015748" bottom="0.3937007874015748" header="0.1968503937007874" footer="0.1968503937007874"/>
  <pageSetup fitToHeight="4" horizontalDpi="600" verticalDpi="600" orientation="portrait" paperSize="9" scale="72" r:id="rId1"/>
  <headerFooter alignWithMargins="0">
    <oddHeader>&amp;RTabulka č. 1
Strana  &amp;P</oddHeader>
  </headerFooter>
  <rowBreaks count="5" manualBreakCount="5">
    <brk id="43" max="255" man="1"/>
    <brk id="96" max="255" man="1"/>
    <brk id="139" max="255" man="1"/>
    <brk id="182" max="255" man="1"/>
    <brk id="2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1998-08-12T11:12:03Z</dcterms:created>
  <cp:category/>
  <cp:version/>
  <cp:contentType/>
  <cp:contentStatus/>
</cp:coreProperties>
</file>