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55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<sst xmlns="http://schemas.openxmlformats.org/spreadsheetml/2006/main" count="55" uniqueCount="54">
  <si>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v tisících Kč</t>
  </si>
  <si>
    <t xml:space="preserve">Počet </t>
  </si>
  <si>
    <t>Úvěry a</t>
  </si>
  <si>
    <t>Zadluženost</t>
  </si>
  <si>
    <t>Ukazatel</t>
  </si>
  <si>
    <t>Název obce</t>
  </si>
  <si>
    <t xml:space="preserve">obyvatel </t>
  </si>
  <si>
    <t>komunální</t>
  </si>
  <si>
    <t>celkem</t>
  </si>
  <si>
    <t>Úroky</t>
  </si>
  <si>
    <t>obligace</t>
  </si>
  <si>
    <t>3+4</t>
  </si>
  <si>
    <t>Příjem</t>
  </si>
  <si>
    <t>Cizí zdroje</t>
  </si>
  <si>
    <t>12</t>
  </si>
  <si>
    <t>Stav na</t>
  </si>
  <si>
    <t>bankovních</t>
  </si>
  <si>
    <t>účtech</t>
  </si>
  <si>
    <t>Rozvaha</t>
  </si>
  <si>
    <t>Dluhová služba</t>
  </si>
  <si>
    <t>5:2 (%)</t>
  </si>
  <si>
    <t>10+11</t>
  </si>
  <si>
    <t>8:7 (%)</t>
  </si>
  <si>
    <t>12:8 (%)</t>
  </si>
  <si>
    <t xml:space="preserve">celkem </t>
  </si>
  <si>
    <t>DS</t>
  </si>
  <si>
    <t>aktiv a pasiv</t>
  </si>
  <si>
    <t>a</t>
  </si>
  <si>
    <t>PNFV</t>
  </si>
  <si>
    <t xml:space="preserve">Přijaté </t>
  </si>
  <si>
    <t>Podíl CZ a PNFV</t>
  </si>
  <si>
    <t>8:1</t>
  </si>
  <si>
    <t>Oběžná</t>
  </si>
  <si>
    <t>aktiva</t>
  </si>
  <si>
    <t>Krátkodobé</t>
  </si>
  <si>
    <t>závazky</t>
  </si>
  <si>
    <t>Celková</t>
  </si>
  <si>
    <t>likvidita</t>
  </si>
  <si>
    <t>Podíl zadluženosti</t>
  </si>
  <si>
    <t>na CZ a PNFV</t>
  </si>
  <si>
    <t>16:17</t>
  </si>
  <si>
    <t>Monitorig hospodaření jednotlivých obcí</t>
  </si>
  <si>
    <t>období</t>
  </si>
  <si>
    <t>Uhrazené splátky</t>
  </si>
  <si>
    <t>NFV a ostatní</t>
  </si>
  <si>
    <t>dluhy</t>
  </si>
  <si>
    <t>Zadluženost (CZ a</t>
  </si>
  <si>
    <t>PNFV) na 1 obyv.</t>
  </si>
  <si>
    <t>LAU 1</t>
  </si>
  <si>
    <t>(po konsolidaci)</t>
  </si>
  <si>
    <t>Vzor tabulky SIMU</t>
  </si>
  <si>
    <t>dluhopisů a</t>
  </si>
  <si>
    <t>půjčených prostředků</t>
  </si>
  <si>
    <t>k celkovým aktivům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</si>
</sst>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#,###,##0.00"/>
    <numFmt numFmtId="166" formatCode="[$-405]d\.\ mmmm\ yyyy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49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165" fontId="9" fillId="2" borderId="8" xfId="0" applyNumberFormat="1" applyFont="1" applyFill="1" applyBorder="1" applyAlignment="1">
      <alignment vertical="center"/>
    </xf>
    <xf numFmtId="165" fontId="10" fillId="0" borderId="1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.421875" style="0" customWidth="1"/>
    <col min="2" max="2" width="7.28125" style="0" customWidth="1"/>
    <col min="3" max="3" width="14.8515625" style="0" customWidth="1"/>
    <col min="4" max="4" width="7.57421875" style="0" customWidth="1"/>
    <col min="5" max="5" width="13.7109375" style="0" customWidth="1"/>
    <col min="6" max="6" width="6.140625" style="0" customWidth="1"/>
    <col min="7" max="7" width="18.28125" style="0" customWidth="1"/>
    <col min="8" max="8" width="13.57421875" style="0" customWidth="1"/>
    <col min="9" max="9" width="9.00390625" style="0" customWidth="1"/>
    <col min="10" max="10" width="10.421875" style="0" bestFit="1" customWidth="1"/>
    <col min="11" max="12" width="9.421875" style="0" bestFit="1" customWidth="1"/>
    <col min="13" max="13" width="10.8515625" style="0" customWidth="1"/>
    <col min="14" max="14" width="11.8515625" style="0" customWidth="1"/>
    <col min="15" max="15" width="11.00390625" style="0" customWidth="1"/>
    <col min="16" max="16" width="15.7109375" style="0" customWidth="1"/>
    <col min="17" max="17" width="15.57421875" style="0" customWidth="1"/>
    <col min="18" max="18" width="16.8515625" style="0" customWidth="1"/>
    <col min="19" max="19" width="8.140625" style="0" customWidth="1"/>
    <col min="20" max="20" width="10.421875" style="0" customWidth="1"/>
    <col min="21" max="21" width="9.8515625" style="0" customWidth="1"/>
  </cols>
  <sheetData>
    <row r="1" spans="3:21" ht="12.75" customHeight="1">
      <c r="C1" s="59" t="s">
        <v>50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"/>
    </row>
    <row r="2" spans="1:21" ht="12.75">
      <c r="A2" s="1"/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0" ht="12.75">
      <c r="A3" s="1"/>
      <c r="B3" s="2"/>
      <c r="C3" s="3"/>
      <c r="D3" s="4"/>
      <c r="E3" s="3"/>
      <c r="F3" s="3"/>
      <c r="G3" s="3"/>
      <c r="H3" s="3"/>
      <c r="I3" s="3"/>
      <c r="J3" s="3"/>
      <c r="K3" s="3"/>
      <c r="L3" s="3" t="s">
        <v>42</v>
      </c>
      <c r="M3" s="3"/>
      <c r="N3" s="6"/>
      <c r="O3" s="7"/>
      <c r="P3" s="5"/>
      <c r="Q3" s="5"/>
      <c r="R3" s="5"/>
      <c r="S3" s="5"/>
      <c r="T3" s="5"/>
    </row>
    <row r="4" spans="1:21" ht="13.5" thickBot="1">
      <c r="A4" s="1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0"/>
      <c r="N4" s="12"/>
      <c r="O4" s="12"/>
      <c r="P4" s="9"/>
      <c r="Q4" s="9"/>
      <c r="R4" s="9"/>
      <c r="S4" s="9"/>
      <c r="T4" s="9"/>
      <c r="U4" s="12" t="s">
        <v>0</v>
      </c>
    </row>
    <row r="5" spans="1:22" ht="13.5" thickTop="1">
      <c r="A5" s="13"/>
      <c r="B5" s="38"/>
      <c r="C5" s="39"/>
      <c r="D5" s="40" t="s">
        <v>1</v>
      </c>
      <c r="E5" s="15" t="s">
        <v>12</v>
      </c>
      <c r="F5" s="18"/>
      <c r="G5" s="15" t="s">
        <v>43</v>
      </c>
      <c r="H5" s="18" t="s">
        <v>19</v>
      </c>
      <c r="I5" s="15" t="s">
        <v>4</v>
      </c>
      <c r="J5" s="15" t="s">
        <v>18</v>
      </c>
      <c r="K5" s="15" t="s">
        <v>13</v>
      </c>
      <c r="L5" s="15" t="s">
        <v>15</v>
      </c>
      <c r="M5" s="22" t="s">
        <v>2</v>
      </c>
      <c r="N5" s="18" t="s">
        <v>29</v>
      </c>
      <c r="O5" s="18" t="s">
        <v>3</v>
      </c>
      <c r="P5" s="25" t="s">
        <v>30</v>
      </c>
      <c r="Q5" s="25" t="s">
        <v>38</v>
      </c>
      <c r="R5" s="29" t="s">
        <v>46</v>
      </c>
      <c r="S5" s="29" t="s">
        <v>32</v>
      </c>
      <c r="T5" s="29" t="s">
        <v>34</v>
      </c>
      <c r="U5" s="37" t="s">
        <v>36</v>
      </c>
      <c r="V5" s="8"/>
    </row>
    <row r="6" spans="1:22" ht="12.75">
      <c r="A6" s="13"/>
      <c r="B6" s="41" t="s">
        <v>48</v>
      </c>
      <c r="C6" s="23" t="s">
        <v>5</v>
      </c>
      <c r="D6" s="42" t="s">
        <v>6</v>
      </c>
      <c r="E6" s="16" t="s">
        <v>24</v>
      </c>
      <c r="F6" s="19" t="s">
        <v>9</v>
      </c>
      <c r="G6" s="16" t="s">
        <v>51</v>
      </c>
      <c r="H6" s="19" t="s">
        <v>24</v>
      </c>
      <c r="I6" s="16" t="s">
        <v>25</v>
      </c>
      <c r="J6" s="16" t="s">
        <v>26</v>
      </c>
      <c r="K6" s="16" t="s">
        <v>27</v>
      </c>
      <c r="L6" s="16" t="s">
        <v>16</v>
      </c>
      <c r="M6" s="23" t="s">
        <v>7</v>
      </c>
      <c r="N6" s="19" t="s">
        <v>44</v>
      </c>
      <c r="O6" s="19" t="s">
        <v>8</v>
      </c>
      <c r="P6" s="26" t="s">
        <v>53</v>
      </c>
      <c r="Q6" s="26" t="s">
        <v>39</v>
      </c>
      <c r="R6" s="28" t="s">
        <v>47</v>
      </c>
      <c r="S6" s="28" t="s">
        <v>33</v>
      </c>
      <c r="T6" s="28" t="s">
        <v>35</v>
      </c>
      <c r="U6" s="37" t="s">
        <v>37</v>
      </c>
      <c r="V6" s="8"/>
    </row>
    <row r="7" spans="1:21" ht="13.5" thickBot="1">
      <c r="A7" s="13"/>
      <c r="B7" s="43"/>
      <c r="C7" s="44"/>
      <c r="D7" s="45"/>
      <c r="E7" s="21" t="s">
        <v>49</v>
      </c>
      <c r="F7" s="20"/>
      <c r="G7" s="21" t="s">
        <v>52</v>
      </c>
      <c r="H7" s="20" t="s">
        <v>11</v>
      </c>
      <c r="I7" s="21" t="s">
        <v>20</v>
      </c>
      <c r="J7" s="17"/>
      <c r="K7" s="21" t="s">
        <v>28</v>
      </c>
      <c r="L7" s="21" t="s">
        <v>17</v>
      </c>
      <c r="M7" s="24" t="s">
        <v>10</v>
      </c>
      <c r="N7" s="20" t="s">
        <v>45</v>
      </c>
      <c r="O7" s="20" t="s">
        <v>21</v>
      </c>
      <c r="P7" s="27" t="s">
        <v>22</v>
      </c>
      <c r="Q7" s="27" t="s">
        <v>23</v>
      </c>
      <c r="R7" s="30" t="s">
        <v>31</v>
      </c>
      <c r="S7" s="30"/>
      <c r="T7" s="30"/>
      <c r="U7" s="14" t="s">
        <v>40</v>
      </c>
    </row>
    <row r="8" spans="1:21" ht="14.25" thickBot="1" thickTop="1">
      <c r="A8" s="13"/>
      <c r="B8" s="31"/>
      <c r="C8" s="32"/>
      <c r="D8" s="33">
        <v>1</v>
      </c>
      <c r="E8" s="34">
        <v>2</v>
      </c>
      <c r="F8" s="55">
        <v>3</v>
      </c>
      <c r="G8" s="55">
        <v>4</v>
      </c>
      <c r="H8" s="55">
        <v>5</v>
      </c>
      <c r="I8" s="55">
        <v>6</v>
      </c>
      <c r="J8" s="34">
        <v>7</v>
      </c>
      <c r="K8" s="34">
        <v>8</v>
      </c>
      <c r="L8" s="34">
        <v>9</v>
      </c>
      <c r="M8" s="36">
        <v>10</v>
      </c>
      <c r="N8" s="55">
        <v>11</v>
      </c>
      <c r="O8" s="35" t="s">
        <v>14</v>
      </c>
      <c r="P8" s="56">
        <v>13</v>
      </c>
      <c r="Q8" s="55">
        <v>14</v>
      </c>
      <c r="R8" s="55">
        <v>15</v>
      </c>
      <c r="S8" s="55">
        <v>16</v>
      </c>
      <c r="T8" s="55">
        <v>17</v>
      </c>
      <c r="U8" s="57">
        <v>18</v>
      </c>
    </row>
    <row r="9" spans="1:21" s="54" customFormat="1" ht="45.75" customHeight="1" thickBot="1" thickTop="1">
      <c r="A9" s="46"/>
      <c r="B9" s="47"/>
      <c r="C9" s="48"/>
      <c r="D9" s="49">
        <v>0</v>
      </c>
      <c r="E9" s="50">
        <v>0</v>
      </c>
      <c r="F9" s="50">
        <v>0</v>
      </c>
      <c r="G9" s="50">
        <v>0</v>
      </c>
      <c r="H9" s="50">
        <f>F9+G9</f>
        <v>0</v>
      </c>
      <c r="I9" s="50" t="e">
        <f>((F9+G9)/E9)*100</f>
        <v>#DIV/0!</v>
      </c>
      <c r="J9" s="50">
        <v>0</v>
      </c>
      <c r="K9" s="50">
        <v>0</v>
      </c>
      <c r="L9" s="50">
        <v>0</v>
      </c>
      <c r="M9" s="51">
        <v>0</v>
      </c>
      <c r="N9" s="51">
        <v>0</v>
      </c>
      <c r="O9" s="50">
        <f>M9+N9</f>
        <v>0</v>
      </c>
      <c r="P9" s="52" t="e">
        <f>(K9/J9)*100</f>
        <v>#DIV/0!</v>
      </c>
      <c r="Q9" s="52" t="e">
        <f>((M9+N9)/K9)*100</f>
        <v>#DIV/0!</v>
      </c>
      <c r="R9" s="52" t="e">
        <f>K9/D9</f>
        <v>#DIV/0!</v>
      </c>
      <c r="S9" s="52">
        <v>0</v>
      </c>
      <c r="T9" s="52">
        <v>0</v>
      </c>
      <c r="U9" s="53" t="e">
        <f>S9/T9</f>
        <v>#DIV/0!</v>
      </c>
    </row>
    <row r="10" ht="13.5" thickTop="1"/>
  </sheetData>
  <mergeCells count="2">
    <mergeCell ref="B2:U2"/>
    <mergeCell ref="C1:T1"/>
  </mergeCells>
  <printOptions/>
  <pageMargins left="0.23" right="0.21" top="0.32" bottom="0.37" header="0.32" footer="0.25"/>
  <pageSetup horizontalDpi="300" verticalDpi="300" orientation="landscape" paperSize="9" scale="63" r:id="rId1"/>
  <ignoredErrors>
    <ignoredError sqref="I9 U9 P9:Q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2007-10-02T09:50:49Z</dcterms:created>
  <cp:category/>
  <cp:version/>
  <cp:contentType/>
  <cp:contentStatus/>
</cp:coreProperties>
</file>