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<sst xmlns="http://schemas.openxmlformats.org/spreadsheetml/2006/main" count="199" uniqueCount="144">
  <si>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</si>
  <si>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</si>
  <si>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</si>
  <si>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</si>
  <si>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</si>
  <si>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</si>
  <si>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</si>
  <si>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</si>
  <si>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</si>
  <si>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</si>
  <si>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</si>
  <si>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</si>
  <si>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</si>
  <si>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</si>
  <si>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</si>
  <si>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</si>
  <si>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</si>
  <si>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</si>
  <si>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</si>
  <si>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</si>
  <si>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</si>
  <si>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</si>
  <si>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</si>
  <si>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</si>
  <si>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</si>
  <si>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</si>
  <si>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</si>
  <si>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</si>
  <si>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</si>
  <si>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</si>
  <si>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</si>
  <si>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</si>
  <si>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</si>
  <si>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</si>
  <si>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</si>
  <si>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</si>
  <si>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</si>
  <si>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</si>
  <si>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</si>
  <si>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</si>
  <si>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</si>
  <si>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</si>
  <si>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</si>
  <si>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</si>
  <si>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</si>
  <si>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</si>
  <si>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</si>
  <si>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</si>
  <si>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</si>
  <si>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</si>
  <si>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</si>
  <si>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</si>
  <si>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</si>
  <si>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</si>
  <si>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</si>
  <si>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</si>
  <si>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</si>
  <si>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</si>
  <si>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</si>
  <si>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</si>
  <si>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</si>
  <si>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</si>
  <si>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</si>
  <si>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</si>
  <si>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</si>
  <si>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</si>
  <si>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</si>
  <si>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</si>
  <si>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</si>
  <si>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</si>
  <si>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</si>
  <si>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</si>
  <si>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</si>
  <si>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</si>
  <si>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</si>
  <si>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</si>
  <si>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</si>
  <si>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</si>
  <si>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</si>
  <si>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</si>
  <si>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</si>
  <si>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</si>
  <si>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</si>
  <si>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</si>
  <si>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</si>
  <si>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</si>
  <si>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</si>
  <si>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</si>
  <si>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</si>
  <si>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</si>
  <si>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</si>
  <si>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</si>
  <si>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</si>
  <si>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</si>
  <si>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</si>
  <si>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</si>
  <si>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</si>
  <si>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</si>
  <si>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</si>
  <si>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</si>
  <si>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</si>
  <si>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</si>
  <si>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</si>
  <si>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</si>
  <si>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</si>
  <si>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</si>
  <si>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</si>
  <si>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</si>
  <si>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</si>
  <si>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</si>
  <si>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</si>
  <si>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</si>
  <si>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</si>
  <si>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</si>
  <si>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</si>
  <si>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</si>
  <si>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</si>
  <si>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</si>
  <si>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</si>
  <si>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</si>
  <si>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</si>
  <si>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</si>
  <si>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</si>
  <si>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</si>
  <si>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</si>
  <si>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</si>
  <si>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</si>
  <si>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</si>
  <si>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</si>
  <si>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</si>
  <si>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</si>
  <si>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</si>
  <si>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</si>
  <si>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</si>
  <si>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</si>
  <si>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</si>
  <si>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</si>
  <si>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</si>
  <si>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</si>
  <si>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</si>
  <si>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</si>
  <si>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</si>
  <si>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28.2.2015</t>
  </si>
  <si>
    <t xml:space="preserve">CENTRUM - F, a.s., v likvidaci (CENTRUM - F plc in liquidation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</si>
</sst>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1"/>
  <sheetViews>
    <sheetView showGridLines="0" tabSelected="1" workbookViewId="0" topLeftCell="A1">
      <selection activeCell="A3" sqref="A3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5.00390625" style="3" customWidth="1"/>
    <col min="12" max="16384" width="10.875" style="3" customWidth="1"/>
  </cols>
  <sheetData>
    <row r="1" spans="1:9" ht="13.5">
      <c r="A1" s="39" t="s">
        <v>142</v>
      </c>
      <c r="B1" s="11"/>
      <c r="C1" s="38"/>
      <c r="D1" s="38"/>
      <c r="E1" s="38"/>
      <c r="F1" s="38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91</v>
      </c>
      <c r="B3" s="6" t="s">
        <v>92</v>
      </c>
      <c r="C3" s="5" t="s">
        <v>93</v>
      </c>
      <c r="D3" s="5" t="s">
        <v>93</v>
      </c>
      <c r="E3" s="5"/>
      <c r="F3" s="5" t="s">
        <v>96</v>
      </c>
      <c r="G3" s="5" t="s">
        <v>97</v>
      </c>
      <c r="H3" s="5"/>
      <c r="I3" s="5" t="s">
        <v>98</v>
      </c>
      <c r="J3" s="2" t="s">
        <v>99</v>
      </c>
    </row>
    <row r="4" spans="1:10" ht="13.5">
      <c r="A4" s="1"/>
      <c r="B4" s="6"/>
      <c r="C4" s="37" t="s">
        <v>94</v>
      </c>
      <c r="D4" s="37" t="s">
        <v>95</v>
      </c>
      <c r="E4" s="5"/>
      <c r="F4" s="5" t="s">
        <v>130</v>
      </c>
      <c r="G4" s="5"/>
      <c r="H4" s="5"/>
      <c r="I4" s="5" t="s">
        <v>130</v>
      </c>
      <c r="J4" s="2" t="s">
        <v>119</v>
      </c>
    </row>
    <row r="5" spans="1:10" ht="13.5">
      <c r="A5" s="3" t="s">
        <v>122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123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124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125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126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100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84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128</v>
      </c>
      <c r="B12" s="24"/>
      <c r="C12" s="12"/>
      <c r="D12" s="12"/>
      <c r="E12" s="12" t="s">
        <v>88</v>
      </c>
      <c r="F12" s="25">
        <f>1000*400</f>
        <v>400000</v>
      </c>
      <c r="G12" s="21">
        <f>F12/I12*100</f>
        <v>0.0004196477164011333</v>
      </c>
      <c r="H12" s="21" t="s">
        <v>89</v>
      </c>
      <c r="I12" s="25">
        <v>95318045200</v>
      </c>
      <c r="J12" s="7"/>
    </row>
    <row r="13" spans="1:10" ht="13.5">
      <c r="A13" s="18" t="s">
        <v>83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119</v>
      </c>
    </row>
    <row r="14" spans="1:10" ht="13.5">
      <c r="A14" s="18" t="s">
        <v>82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119</v>
      </c>
    </row>
    <row r="15" spans="1:10" ht="13.5">
      <c r="A15" s="8" t="s">
        <v>101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121</v>
      </c>
    </row>
    <row r="16" spans="1:10" ht="27">
      <c r="A16" s="18" t="s">
        <v>102</v>
      </c>
      <c r="B16" s="19" t="s">
        <v>81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120</v>
      </c>
    </row>
    <row r="17" spans="1:10" ht="13.5">
      <c r="A17" s="8" t="s">
        <v>103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120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119</v>
      </c>
    </row>
    <row r="19" spans="1:10" ht="13.5">
      <c r="A19" s="8" t="s">
        <v>127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104</v>
      </c>
      <c r="B21" s="11" t="s">
        <v>71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121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119</v>
      </c>
    </row>
    <row r="23" spans="1:10" ht="13.5">
      <c r="A23" s="8" t="s">
        <v>136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119</v>
      </c>
    </row>
    <row r="24" spans="1:10" ht="13.5">
      <c r="A24" s="8" t="s">
        <v>135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140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 t="s">
        <v>119</v>
      </c>
    </row>
    <row r="26" spans="1:10" ht="13.5">
      <c r="A26" s="8" t="s">
        <v>105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120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119</v>
      </c>
    </row>
    <row r="28" spans="1:10" ht="13.5">
      <c r="A28" s="8" t="s">
        <v>42</v>
      </c>
      <c r="B28" s="11" t="s">
        <v>43</v>
      </c>
      <c r="C28" s="12" t="s">
        <v>44</v>
      </c>
      <c r="D28" s="12" t="s">
        <v>17</v>
      </c>
      <c r="E28" s="12"/>
      <c r="F28" s="14">
        <v>93254</v>
      </c>
      <c r="G28" s="16">
        <v>5.631657677537564</v>
      </c>
      <c r="H28" s="16"/>
      <c r="I28" s="14">
        <v>1655889</v>
      </c>
      <c r="J28" s="7" t="s">
        <v>119</v>
      </c>
    </row>
    <row r="29" spans="1:10" ht="13.5">
      <c r="A29" s="18" t="s">
        <v>106</v>
      </c>
      <c r="B29" s="19">
        <v>47673354</v>
      </c>
      <c r="C29" s="12"/>
      <c r="D29" s="12"/>
      <c r="E29" s="12"/>
      <c r="F29" s="20">
        <v>70056</v>
      </c>
      <c r="G29" s="21">
        <f>F29/I29*100</f>
        <v>7.05099572064868</v>
      </c>
      <c r="H29" s="21"/>
      <c r="I29" s="22">
        <v>993561.8</v>
      </c>
      <c r="J29" s="7" t="s">
        <v>119</v>
      </c>
    </row>
    <row r="30" spans="1:10" ht="13.5">
      <c r="A30" s="8" t="s">
        <v>107</v>
      </c>
      <c r="B30" s="11" t="s">
        <v>45</v>
      </c>
      <c r="C30" s="12" t="s">
        <v>46</v>
      </c>
      <c r="D30" s="12" t="s">
        <v>17</v>
      </c>
      <c r="E30" s="12"/>
      <c r="F30" s="14">
        <v>822560</v>
      </c>
      <c r="G30" s="16">
        <v>8.677058686394416</v>
      </c>
      <c r="H30" s="16"/>
      <c r="I30" s="14">
        <v>9479710</v>
      </c>
      <c r="J30" s="7" t="s">
        <v>119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17</v>
      </c>
      <c r="E31" s="12"/>
      <c r="F31" s="14">
        <v>3335</v>
      </c>
      <c r="G31" s="16">
        <v>9.998800743539006</v>
      </c>
      <c r="H31" s="16"/>
      <c r="I31" s="14">
        <v>33354</v>
      </c>
      <c r="J31" s="7" t="s">
        <v>119</v>
      </c>
    </row>
    <row r="32" spans="1:11" ht="13.5">
      <c r="A32" s="8" t="s">
        <v>132</v>
      </c>
      <c r="B32" s="11">
        <v>12653</v>
      </c>
      <c r="C32" s="12"/>
      <c r="D32" s="12"/>
      <c r="E32" s="12"/>
      <c r="F32" s="14">
        <v>82000</v>
      </c>
      <c r="G32" s="16">
        <v>11.34</v>
      </c>
      <c r="H32" s="16"/>
      <c r="I32" s="14">
        <v>722995</v>
      </c>
      <c r="J32" s="7" t="s">
        <v>119</v>
      </c>
      <c r="K32" s="8"/>
    </row>
    <row r="33" spans="1:10" ht="13.5">
      <c r="A33" s="8" t="s">
        <v>141</v>
      </c>
      <c r="B33" s="11" t="s">
        <v>50</v>
      </c>
      <c r="C33" s="12" t="s">
        <v>51</v>
      </c>
      <c r="D33" s="12" t="s">
        <v>17</v>
      </c>
      <c r="E33" s="12"/>
      <c r="F33" s="14">
        <v>109406</v>
      </c>
      <c r="G33" s="16">
        <v>18.000062519640217</v>
      </c>
      <c r="H33" s="16"/>
      <c r="I33" s="14">
        <v>607809</v>
      </c>
      <c r="J33" s="7" t="s">
        <v>119</v>
      </c>
    </row>
    <row r="34" spans="1:11" ht="13.5">
      <c r="A34" s="8" t="s">
        <v>134</v>
      </c>
      <c r="B34" s="11">
        <v>49903501</v>
      </c>
      <c r="C34" s="12"/>
      <c r="D34" s="12"/>
      <c r="E34" s="12"/>
      <c r="F34" s="14">
        <v>300000</v>
      </c>
      <c r="G34" s="16">
        <v>22.54</v>
      </c>
      <c r="H34" s="16"/>
      <c r="I34" s="14">
        <v>1330730</v>
      </c>
      <c r="J34" s="7" t="s">
        <v>119</v>
      </c>
      <c r="K34" s="8"/>
    </row>
    <row r="35" spans="1:10" ht="27">
      <c r="A35" s="28" t="s">
        <v>108</v>
      </c>
      <c r="B35" s="29">
        <v>44848943</v>
      </c>
      <c r="C35" s="12"/>
      <c r="D35" s="12"/>
      <c r="E35" s="12"/>
      <c r="F35" s="30">
        <v>602821.5</v>
      </c>
      <c r="G35" s="31">
        <v>28.28</v>
      </c>
      <c r="H35" s="31"/>
      <c r="I35" s="30">
        <v>2131550</v>
      </c>
      <c r="J35" s="8"/>
    </row>
    <row r="36" spans="1:10" ht="13.5">
      <c r="A36" s="23" t="s">
        <v>78</v>
      </c>
      <c r="B36" s="11" t="s">
        <v>79</v>
      </c>
      <c r="C36" s="12"/>
      <c r="D36" s="12"/>
      <c r="E36" s="12"/>
      <c r="F36" s="25">
        <v>287700</v>
      </c>
      <c r="G36" s="21">
        <f>F36/I36*100</f>
        <v>34.22148209825146</v>
      </c>
      <c r="H36" s="21"/>
      <c r="I36" s="25">
        <v>840700</v>
      </c>
      <c r="J36" s="7"/>
    </row>
    <row r="37" spans="1:132" s="4" customFormat="1" ht="27">
      <c r="A37" s="28" t="s">
        <v>110</v>
      </c>
      <c r="B37" s="29">
        <v>45279314</v>
      </c>
      <c r="C37" s="12"/>
      <c r="D37" s="12"/>
      <c r="E37" s="12"/>
      <c r="F37" s="30">
        <v>520000</v>
      </c>
      <c r="G37" s="31">
        <v>40</v>
      </c>
      <c r="H37" s="31"/>
      <c r="I37" s="30">
        <v>1300000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8" t="s">
        <v>111</v>
      </c>
      <c r="B38" s="11" t="s">
        <v>52</v>
      </c>
      <c r="C38" s="12" t="s">
        <v>53</v>
      </c>
      <c r="D38" s="12" t="s">
        <v>0</v>
      </c>
      <c r="E38" s="12"/>
      <c r="F38" s="34">
        <v>12326</v>
      </c>
      <c r="G38" s="16">
        <v>40.776763265846235</v>
      </c>
      <c r="H38" s="16"/>
      <c r="I38" s="14">
        <v>30228</v>
      </c>
      <c r="J38" s="7" t="s">
        <v>119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33" t="s">
        <v>109</v>
      </c>
      <c r="B39" s="29">
        <v>63078333</v>
      </c>
      <c r="C39" s="12"/>
      <c r="D39" s="12"/>
      <c r="E39" s="12"/>
      <c r="F39" s="30">
        <v>1664000</v>
      </c>
      <c r="G39" s="31">
        <v>41.6</v>
      </c>
      <c r="H39" s="31"/>
      <c r="I39" s="30">
        <v>4000000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8" t="s">
        <v>112</v>
      </c>
      <c r="B40" s="11" t="s">
        <v>54</v>
      </c>
      <c r="C40" s="12" t="s">
        <v>55</v>
      </c>
      <c r="D40" s="12" t="s">
        <v>0</v>
      </c>
      <c r="E40" s="12"/>
      <c r="F40" s="14">
        <v>86028</v>
      </c>
      <c r="G40" s="16">
        <v>46.9918610367619</v>
      </c>
      <c r="H40" s="16"/>
      <c r="I40" s="14">
        <v>183070</v>
      </c>
      <c r="J40" s="7" t="s">
        <v>119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28" t="s">
        <v>114</v>
      </c>
      <c r="B41" s="29">
        <v>60196696</v>
      </c>
      <c r="C41" s="12"/>
      <c r="D41" s="12"/>
      <c r="E41" s="12"/>
      <c r="F41" s="30">
        <v>980</v>
      </c>
      <c r="G41" s="31">
        <v>49</v>
      </c>
      <c r="H41" s="31"/>
      <c r="I41" s="30">
        <v>2000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0" ht="13.5">
      <c r="A42" s="33" t="s">
        <v>85</v>
      </c>
      <c r="B42" s="29">
        <v>45274649</v>
      </c>
      <c r="C42" s="12">
        <v>11315</v>
      </c>
      <c r="D42" s="12">
        <v>4001</v>
      </c>
      <c r="E42" s="12"/>
      <c r="F42" s="30">
        <v>37319767.2</v>
      </c>
      <c r="G42" s="31">
        <v>69.37</v>
      </c>
      <c r="H42" s="31"/>
      <c r="I42" s="30">
        <v>53798975.9</v>
      </c>
      <c r="J42" s="8"/>
    </row>
    <row r="43" spans="1:11" ht="13.5">
      <c r="A43" s="33" t="s">
        <v>139</v>
      </c>
      <c r="B43" s="29">
        <v>63080249</v>
      </c>
      <c r="C43" s="12"/>
      <c r="D43" s="12"/>
      <c r="E43" s="12"/>
      <c r="F43" s="30">
        <v>2000000</v>
      </c>
      <c r="G43" s="31">
        <v>54.35</v>
      </c>
      <c r="H43" s="31"/>
      <c r="I43" s="30">
        <v>3680000</v>
      </c>
      <c r="J43" s="8"/>
      <c r="K43" s="8"/>
    </row>
    <row r="44" spans="1:10" ht="13.5">
      <c r="A44" s="32" t="s">
        <v>131</v>
      </c>
      <c r="B44" s="11" t="s">
        <v>72</v>
      </c>
      <c r="C44" s="12"/>
      <c r="D44" s="12"/>
      <c r="E44" s="12"/>
      <c r="F44" s="35">
        <v>293363</v>
      </c>
      <c r="G44" s="21">
        <f>F44/I44*100</f>
        <v>71.8852462872738</v>
      </c>
      <c r="H44" s="21"/>
      <c r="I44" s="35">
        <v>408099.04</v>
      </c>
      <c r="J44" s="7" t="s">
        <v>120</v>
      </c>
    </row>
    <row r="45" spans="1:10" ht="13.5">
      <c r="A45" s="23" t="s">
        <v>115</v>
      </c>
      <c r="B45" s="11"/>
      <c r="C45" s="12"/>
      <c r="D45" s="12"/>
      <c r="E45" s="12" t="s">
        <v>88</v>
      </c>
      <c r="F45" s="25">
        <v>75644092</v>
      </c>
      <c r="G45" s="21">
        <f>F45/I45*100</f>
        <v>96.5000001275711</v>
      </c>
      <c r="H45" s="21" t="s">
        <v>89</v>
      </c>
      <c r="I45" s="25">
        <v>78387660</v>
      </c>
      <c r="J45" s="7"/>
    </row>
    <row r="46" spans="1:10" ht="13.5">
      <c r="A46" s="8" t="s">
        <v>116</v>
      </c>
      <c r="B46" s="11" t="s">
        <v>56</v>
      </c>
      <c r="C46" s="12" t="s">
        <v>57</v>
      </c>
      <c r="D46" s="12" t="s">
        <v>0</v>
      </c>
      <c r="E46" s="12"/>
      <c r="F46" s="14">
        <v>7263533</v>
      </c>
      <c r="G46" s="16">
        <v>96.84710666666668</v>
      </c>
      <c r="H46" s="16"/>
      <c r="I46" s="14">
        <v>7500000</v>
      </c>
      <c r="J46" s="7" t="s">
        <v>120</v>
      </c>
    </row>
    <row r="47" spans="1:11" ht="13.5">
      <c r="A47" s="8" t="s">
        <v>133</v>
      </c>
      <c r="B47" s="11">
        <v>25004085</v>
      </c>
      <c r="C47" s="12"/>
      <c r="D47" s="12"/>
      <c r="E47" s="12"/>
      <c r="F47" s="14">
        <v>2180000</v>
      </c>
      <c r="G47" s="16">
        <v>97.19</v>
      </c>
      <c r="H47" s="16"/>
      <c r="I47" s="14">
        <v>2243000</v>
      </c>
      <c r="J47" s="7" t="s">
        <v>121</v>
      </c>
      <c r="K47" s="8"/>
    </row>
    <row r="48" spans="1:11" ht="13.5">
      <c r="A48" s="4" t="s">
        <v>143</v>
      </c>
      <c r="B48" s="11" t="s">
        <v>58</v>
      </c>
      <c r="C48" s="12" t="s">
        <v>59</v>
      </c>
      <c r="D48" s="12" t="s">
        <v>17</v>
      </c>
      <c r="E48" s="12"/>
      <c r="F48" s="14">
        <v>37469</v>
      </c>
      <c r="G48" s="16">
        <v>100</v>
      </c>
      <c r="H48" s="16"/>
      <c r="I48" s="14">
        <v>37469</v>
      </c>
      <c r="J48" s="40" t="s">
        <v>120</v>
      </c>
      <c r="K48" s="8"/>
    </row>
    <row r="49" spans="1:10" ht="13.5">
      <c r="A49" s="8" t="s">
        <v>67</v>
      </c>
      <c r="B49" s="11" t="s">
        <v>68</v>
      </c>
      <c r="C49" s="12" t="s">
        <v>69</v>
      </c>
      <c r="D49" s="12" t="s">
        <v>4</v>
      </c>
      <c r="E49" s="12"/>
      <c r="F49" s="14">
        <v>5660000</v>
      </c>
      <c r="G49" s="16">
        <v>100</v>
      </c>
      <c r="H49" s="16"/>
      <c r="I49" s="14">
        <v>5660000</v>
      </c>
      <c r="J49" s="7"/>
    </row>
    <row r="50" spans="1:10" ht="13.5">
      <c r="A50" s="8" t="s">
        <v>90</v>
      </c>
      <c r="B50" s="11">
        <v>24821993</v>
      </c>
      <c r="C50" s="12">
        <v>64331</v>
      </c>
      <c r="D50" s="12">
        <v>4001</v>
      </c>
      <c r="E50" s="12"/>
      <c r="F50" s="14">
        <v>27044198</v>
      </c>
      <c r="G50" s="16">
        <v>100</v>
      </c>
      <c r="H50" s="16"/>
      <c r="I50" s="14">
        <v>27044198</v>
      </c>
      <c r="J50" s="7"/>
    </row>
    <row r="51" spans="1:10" ht="13.5">
      <c r="A51" s="32" t="s">
        <v>117</v>
      </c>
      <c r="B51" s="19">
        <v>25610830</v>
      </c>
      <c r="C51" s="12"/>
      <c r="D51" s="12"/>
      <c r="E51" s="12"/>
      <c r="F51" s="20">
        <v>100</v>
      </c>
      <c r="G51" s="21">
        <f>F51/I51*100</f>
        <v>100</v>
      </c>
      <c r="H51" s="21"/>
      <c r="I51" s="22">
        <v>100</v>
      </c>
      <c r="J51" s="7" t="s">
        <v>120</v>
      </c>
    </row>
    <row r="52" spans="1:10" ht="13.5">
      <c r="A52" s="8" t="s">
        <v>138</v>
      </c>
      <c r="B52" s="11" t="s">
        <v>73</v>
      </c>
      <c r="C52" s="12"/>
      <c r="D52" s="12"/>
      <c r="E52" s="12"/>
      <c r="F52" s="35">
        <v>2466000</v>
      </c>
      <c r="G52" s="21">
        <f>F52/I52*100</f>
        <v>100</v>
      </c>
      <c r="H52" s="21"/>
      <c r="I52" s="35">
        <v>2466000</v>
      </c>
      <c r="J52" s="8"/>
    </row>
    <row r="53" spans="1:11" ht="13.5">
      <c r="A53" s="36" t="s">
        <v>86</v>
      </c>
      <c r="B53" s="29" t="s">
        <v>87</v>
      </c>
      <c r="C53" s="12"/>
      <c r="D53" s="12"/>
      <c r="E53" s="12"/>
      <c r="F53" s="30">
        <v>230000</v>
      </c>
      <c r="G53" s="31">
        <v>100</v>
      </c>
      <c r="H53" s="31"/>
      <c r="I53" s="30">
        <v>230000</v>
      </c>
      <c r="J53" s="7"/>
      <c r="K53" s="8"/>
    </row>
    <row r="54" spans="1:10" ht="13.5">
      <c r="A54" s="23" t="s">
        <v>74</v>
      </c>
      <c r="B54" s="11" t="s">
        <v>75</v>
      </c>
      <c r="C54" s="12"/>
      <c r="D54" s="12"/>
      <c r="E54" s="12"/>
      <c r="F54" s="25">
        <v>2200</v>
      </c>
      <c r="G54" s="21">
        <f>F54/I54*100</f>
        <v>100</v>
      </c>
      <c r="H54" s="21"/>
      <c r="I54" s="25">
        <v>2200</v>
      </c>
      <c r="J54" s="7"/>
    </row>
    <row r="55" spans="1:10" ht="13.5">
      <c r="A55" s="23" t="s">
        <v>129</v>
      </c>
      <c r="B55" s="11">
        <v>48154946</v>
      </c>
      <c r="C55" s="12"/>
      <c r="D55" s="12"/>
      <c r="E55" s="12"/>
      <c r="F55" s="25">
        <v>224950.964</v>
      </c>
      <c r="G55" s="21">
        <v>100</v>
      </c>
      <c r="H55" s="21"/>
      <c r="I55" s="25">
        <v>224950.964</v>
      </c>
      <c r="J55" s="7" t="s">
        <v>120</v>
      </c>
    </row>
    <row r="56" spans="1:10" ht="13.5">
      <c r="A56" s="8" t="s">
        <v>64</v>
      </c>
      <c r="B56" s="11" t="s">
        <v>65</v>
      </c>
      <c r="C56" s="12" t="s">
        <v>66</v>
      </c>
      <c r="D56" s="12" t="s">
        <v>0</v>
      </c>
      <c r="E56" s="12"/>
      <c r="F56" s="14">
        <v>8430921</v>
      </c>
      <c r="G56" s="16">
        <v>100</v>
      </c>
      <c r="H56" s="16"/>
      <c r="I56" s="14">
        <v>8430921</v>
      </c>
      <c r="J56" s="7"/>
    </row>
    <row r="57" spans="1:10" ht="13.5">
      <c r="A57" s="23" t="s">
        <v>76</v>
      </c>
      <c r="B57" s="11" t="s">
        <v>77</v>
      </c>
      <c r="C57" s="12"/>
      <c r="D57" s="12"/>
      <c r="E57" s="12"/>
      <c r="F57" s="25">
        <v>794760</v>
      </c>
      <c r="G57" s="21">
        <f>F57/I57*100</f>
        <v>100</v>
      </c>
      <c r="H57" s="21"/>
      <c r="I57" s="25">
        <v>794760</v>
      </c>
      <c r="J57" s="7"/>
    </row>
    <row r="58" spans="1:10" ht="13.5">
      <c r="A58" s="32" t="s">
        <v>118</v>
      </c>
      <c r="B58" s="19">
        <v>47116943</v>
      </c>
      <c r="C58" s="12"/>
      <c r="D58" s="12"/>
      <c r="E58" s="12"/>
      <c r="F58" s="26">
        <v>85730</v>
      </c>
      <c r="G58" s="21">
        <v>100</v>
      </c>
      <c r="H58" s="21"/>
      <c r="I58" s="22">
        <v>85730</v>
      </c>
      <c r="J58" s="7" t="s">
        <v>120</v>
      </c>
    </row>
    <row r="59" spans="1:10" ht="13.5">
      <c r="A59" s="8" t="s">
        <v>137</v>
      </c>
      <c r="B59" s="11" t="s">
        <v>70</v>
      </c>
      <c r="C59" s="12">
        <v>20568</v>
      </c>
      <c r="D59" s="12">
        <v>5001</v>
      </c>
      <c r="E59" s="12"/>
      <c r="F59" s="14">
        <v>62778</v>
      </c>
      <c r="G59" s="16">
        <v>100</v>
      </c>
      <c r="H59" s="16"/>
      <c r="I59" s="14">
        <v>62778</v>
      </c>
      <c r="J59" s="7" t="s">
        <v>120</v>
      </c>
    </row>
    <row r="60" spans="1:10" ht="13.5">
      <c r="A60" s="8" t="s">
        <v>60</v>
      </c>
      <c r="B60" s="11" t="s">
        <v>61</v>
      </c>
      <c r="C60" s="12" t="s">
        <v>62</v>
      </c>
      <c r="D60" s="12" t="s">
        <v>63</v>
      </c>
      <c r="E60" s="12"/>
      <c r="F60" s="14">
        <v>499550</v>
      </c>
      <c r="G60" s="16">
        <v>100</v>
      </c>
      <c r="H60" s="16"/>
      <c r="I60" s="14">
        <v>499550</v>
      </c>
      <c r="J60" s="7"/>
    </row>
    <row r="61" spans="1:10" ht="13.5">
      <c r="A61" s="23" t="s">
        <v>113</v>
      </c>
      <c r="B61" s="11" t="s">
        <v>80</v>
      </c>
      <c r="C61" s="12"/>
      <c r="D61" s="12"/>
      <c r="E61" s="12"/>
      <c r="F61" s="25">
        <v>750968</v>
      </c>
      <c r="G61" s="21">
        <f>F61/I61*100</f>
        <v>100</v>
      </c>
      <c r="H61" s="21"/>
      <c r="I61" s="25">
        <v>750968</v>
      </c>
      <c r="J6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